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ssumptions" sheetId="1" r:id="rId1"/>
    <sheet name="price range of common stock" sheetId="2" r:id="rId2"/>
    <sheet name="example" sheetId="3" r:id="rId3"/>
    <sheet name="example-1" sheetId="4" r:id="rId4"/>
    <sheet name="senior securities" sheetId="5" r:id="rId5"/>
    <sheet name="pennantpark senior secured" sheetId="6" r:id="rId6"/>
    <sheet name="pennantpark senior secured-1" sheetId="7" r:id="rId7"/>
    <sheet name="pennantpark senior secured-2" sheetId="8" r:id="rId8"/>
    <sheet name="pennantpark senior secured-3" sheetId="9" r:id="rId9"/>
    <sheet name="pennantpark senior secured-4" sheetId="10" r:id="rId10"/>
    <sheet name="obligations" sheetId="11" r:id="rId11"/>
    <sheet name="obligations-1" sheetId="12" r:id="rId12"/>
    <sheet name="obligations-2" sheetId="13" r:id="rId13"/>
    <sheet name="assets and liabilities" sheetId="14" r:id="rId14"/>
    <sheet name="operations" sheetId="15" r:id="rId15"/>
    <sheet name="changes in net assets" sheetId="16" r:id="rId16"/>
    <sheet name="cash flows" sheetId="17" r:id="rId17"/>
    <sheet name="september 30 2020" sheetId="18" r:id="rId18"/>
    <sheet name="september 30 2020-1" sheetId="19" r:id="rId19"/>
    <sheet name="september 30 2020-2" sheetId="20" r:id="rId20"/>
    <sheet name="september 30 2020-3" sheetId="21" r:id="rId21"/>
    <sheet name="september 30 2019" sheetId="22" r:id="rId22"/>
    <sheet name="september 30 2019-1" sheetId="23" r:id="rId23"/>
    <sheet name="september 30 2019-2" sheetId="24" r:id="rId24"/>
    <sheet name="september 30 2019-3" sheetId="25" r:id="rId25"/>
    <sheet name="4 investments" sheetId="26" r:id="rId26"/>
    <sheet name="september 30 2020-4" sheetId="27" r:id="rId27"/>
    <sheet name="september 30 2020-5" sheetId="28" r:id="rId28"/>
    <sheet name="september 30 2020-6" sheetId="29" r:id="rId29"/>
    <sheet name="september 30 2020-7" sheetId="30" r:id="rId30"/>
    <sheet name="september 30 2020-8" sheetId="31" r:id="rId31"/>
    <sheet name="september 30 2020-9" sheetId="32" r:id="rId32"/>
    <sheet name="september 30 2020-10" sheetId="33" r:id="rId33"/>
    <sheet name="september 30 2020-11" sheetId="34" r:id="rId34"/>
    <sheet name="september 30 2020-12" sheetId="35" r:id="rId35"/>
    <sheet name="september 30 2020-13" sheetId="36" r:id="rId36"/>
    <sheet name="september 30 2020-14" sheetId="37" r:id="rId37"/>
    <sheet name="september 30 2020-15" sheetId="38" r:id="rId38"/>
    <sheet name="september 30 2020-16" sheetId="39" r:id="rId39"/>
    <sheet name="s" sheetId="40" r:id="rId40"/>
    <sheet name="7 change in net assets fro" sheetId="41" r:id="rId41"/>
    <sheet name="8 taxes and distributions" sheetId="42" r:id="rId42"/>
    <sheet name="8 taxes and distributions-1" sheetId="43" r:id="rId43"/>
    <sheet name="september 30 2020-17" sheetId="44" r:id="rId44"/>
    <sheet name="september 30 2020-18" sheetId="45" r:id="rId45"/>
    <sheet name="10 financial highlights" sheetId="46" r:id="rId46"/>
    <sheet name="selected quarterly data un" sheetId="47" r:id="rId47"/>
    <sheet name="selected quarterly data un-1" sheetId="48" r:id="rId48"/>
    <sheet name="selected quarterly data un-2" sheetId="49" r:id="rId49"/>
    <sheet name="selected quarterly data un-3" sheetId="50" r:id="rId50"/>
    <sheet name="selected quarterly data un-4" sheetId="51" r:id="rId51"/>
    <sheet name="exhibit 211" sheetId="52" r:id="rId52"/>
    <sheet name="chief executive officer ce" sheetId="53" r:id="rId53"/>
    <sheet name="chief financial officer ce" sheetId="54" r:id="rId54"/>
    <sheet name="section 906 of the sarbane" sheetId="55" r:id="rId55"/>
    <sheet name="section 906 of the sarbane-1" sheetId="56" r:id="rId56"/>
    <sheet name="exhibit 993" sheetId="57" r:id="rId57"/>
    <sheet name="exhibit 993-1" sheetId="58" r:id="rId58"/>
    <sheet name="exhibit 993-2" sheetId="59" r:id="rId59"/>
    <sheet name="exhibit 993-3" sheetId="60" r:id="rId60"/>
    <sheet name="exhibit 993-4" sheetId="61" r:id="rId61"/>
    <sheet name="exhibit 993-5" sheetId="62" r:id="rId62"/>
    <sheet name="exhibit 993-6" sheetId="63" r:id="rId63"/>
    <sheet name="exhibit 993-7" sheetId="64" r:id="rId64"/>
    <sheet name="exhibit 993-8" sheetId="65" r:id="rId65"/>
    <sheet name="september 30 2020 continued" sheetId="66" r:id="rId66"/>
    <sheet name="notes to consolidated fina" sheetId="67" r:id="rId67"/>
    <sheet name="notes to consolidated fina-1" sheetId="68" r:id="rId68"/>
    <sheet name="notes to consolidated fina-2" sheetId="69" r:id="rId69"/>
    <sheet name="notes to consolidated fina-3" sheetId="70" r:id="rId70"/>
    <sheet name="notes to consolidated fina-4" sheetId="71" r:id="rId71"/>
    <sheet name="exhibit 994" sheetId="72" r:id="rId72"/>
    <sheet name="exhibit 994-1" sheetId="73" r:id="rId73"/>
    <sheet name="exhibit 994-2" sheetId="74" r:id="rId74"/>
    <sheet name="exhibit 994-3" sheetId="75" r:id="rId75"/>
    <sheet name="exhibit 994-4" sheetId="76" r:id="rId76"/>
    <sheet name="exhibit 994-5" sheetId="77" r:id="rId77"/>
    <sheet name="exhibit 994-6" sheetId="78" r:id="rId78"/>
    <sheet name="exhibit 994-7" sheetId="79" r:id="rId79"/>
    <sheet name="september 30 2019-4" sheetId="80" r:id="rId80"/>
    <sheet name="september 30 2019-5" sheetId="81" r:id="rId81"/>
    <sheet name="september 30 2019-6" sheetId="82" r:id="rId82"/>
    <sheet name="september 30 2019-7" sheetId="83" r:id="rId83"/>
    <sheet name="september 30 2019-8" sheetId="84" r:id="rId84"/>
    <sheet name="september 30 2019-9" sheetId="85" r:id="rId85"/>
  </sheets>
  <definedNames/>
  <calcPr fullCalcOnLoad="1"/>
</workbook>
</file>

<file path=xl/sharedStrings.xml><?xml version="1.0" encoding="utf-8"?>
<sst xmlns="http://schemas.openxmlformats.org/spreadsheetml/2006/main" count="5933" uniqueCount="1535">
  <si>
    <t>Assumptions</t>
  </si>
  <si>
    <t>Incentive fee</t>
  </si>
  <si>
    <t>Catch-up</t>
  </si>
  <si>
    <t>PRICE RANGE OF COMMON STOCK</t>
  </si>
  <si>
    <t>Premium /</t>
  </si>
  <si>
    <t>(Discount)</t>
  </si>
  <si>
    <t>Closing Sale Prices</t>
  </si>
  <si>
    <t>of High Sale</t>
  </si>
  <si>
    <t>of Low Sale</t>
  </si>
  <si>
    <t>Distributions</t>
  </si>
  <si>
    <t>Period</t>
  </si>
  <si>
    <t>NAV  (1)</t>
  </si>
  <si>
    <t>High</t>
  </si>
  <si>
    <t>Low</t>
  </si>
  <si>
    <t>Price to NAV  (2)</t>
  </si>
  <si>
    <t>Declared</t>
  </si>
  <si>
    <t>Year Ended September 30, 2020</t>
  </si>
  <si>
    <t>Fourth quarter</t>
  </si>
  <si>
    <t>(28)%</t>
  </si>
  <si>
    <t>(35)%</t>
  </si>
  <si>
    <t>Third quarter</t>
  </si>
  <si>
    <t>Second quarter</t>
  </si>
  <si>
    <t>First quarter</t>
  </si>
  <si>
    <t>Year Ended September 30, 2019</t>
  </si>
  <si>
    <t>(9)%</t>
  </si>
  <si>
    <t>(13)%</t>
  </si>
  <si>
    <t>Example</t>
  </si>
  <si>
    <t>You would pay the following expenses on a $1,000 common stock investment</t>
  </si>
  <si>
    <t>1 Years</t>
  </si>
  <si>
    <t>3 Years</t>
  </si>
  <si>
    <t>5 Years</t>
  </si>
  <si>
    <t>10 Years</t>
  </si>
  <si>
    <t>Assuming a 5% annual return (assumes no return from net realized capital gains or net</t>
  </si>
  <si>
    <t>unrealized capital appreciation)</t>
  </si>
  <si>
    <t>Assuming a 5% annual return (assumes return only from realized capital gains and thus</t>
  </si>
  <si>
    <t>subject to the capital gains incentive fee)</t>
  </si>
  <si>
    <t>For the years ended September 30,</t>
  </si>
  <si>
    <t>2020</t>
  </si>
  <si>
    <t>2019</t>
  </si>
  <si>
    <t>2018</t>
  </si>
  <si>
    <t>2017</t>
  </si>
  <si>
    <t>2016</t>
  </si>
  <si>
    <t>(Dollar amounts in thousands, except per share data)</t>
  </si>
  <si>
    <t>Consolidated Statements of Operations data:</t>
  </si>
  <si>
    <t>Total investment income</t>
  </si>
  <si>
    <t>Total expenses</t>
  </si>
  <si>
    <t>Net investment income</t>
  </si>
  <si>
    <t>Net realized and unrealized (loss) gain</t>
  </si>
  <si>
    <t>Net increase in net assets resulting from operations</t>
  </si>
  <si>
    <t>Per share data:</t>
  </si>
  <si>
    <t>Net asset value</t>
  </si>
  <si>
    <t>Net investment income  (1)</t>
  </si>
  <si>
    <t>Net realized and unrealized (loss) gain  (1)</t>
  </si>
  <si>
    <t>Net increase in net assets resulting from operations  (1)</t>
  </si>
  <si>
    <t>Distributions declared  (1), (2)</t>
  </si>
  <si>
    <t>Consolidated Statements of Assets and Liabilities data:</t>
  </si>
  <si>
    <t>Total assets</t>
  </si>
  <si>
    <t>Total investment portfolio</t>
  </si>
  <si>
    <t>Debt payable  (3)</t>
  </si>
  <si>
    <t>Total net asset value</t>
  </si>
  <si>
    <t>Other data:</t>
  </si>
  <si>
    <t>Total return  (4)</t>
  </si>
  <si>
    <t>(17.15)%</t>
  </si>
  <si>
    <t>(3.20)%</t>
  </si>
  <si>
    <t>(1.29)%</t>
  </si>
  <si>
    <t>18.71%</t>
  </si>
  <si>
    <t>21.77%</t>
  </si>
  <si>
    <t>Number of portfolio companies  (5)</t>
  </si>
  <si>
    <t>Yield on debt portfolio  (5)</t>
  </si>
  <si>
    <t>7.3%</t>
  </si>
  <si>
    <t>8.7%</t>
  </si>
  <si>
    <t>8.8%</t>
  </si>
  <si>
    <t>8.0%</t>
  </si>
  <si>
    <t>7.8%</t>
  </si>
  <si>
    <t>Senior Securities</t>
  </si>
  <si>
    <t>Class and Year</t>
  </si>
  <si>
    <t>Total Amount 
 Outstanding  (1)</t>
  </si>
  <si>
    <t>Asset Coverage 
 Per Unit  (2)</t>
  </si>
  <si>
    <t>Average 
 Market Value 
 Per Unit  (3)</t>
  </si>
  <si>
    <t>Credit Facility</t>
  </si>
  <si>
    <t>Fiscal 2020</t>
  </si>
  <si>
    <t>N/A</t>
  </si>
  <si>
    <t>Fiscal 2019</t>
  </si>
  <si>
    <t>Fiscal 2018</t>
  </si>
  <si>
    <t>Fiscal 2017</t>
  </si>
  <si>
    <t>Fiscal 2016</t>
  </si>
  <si>
    <t>Fiscal 2015</t>
  </si>
  <si>
    <t>Fiscal 2014</t>
  </si>
  <si>
    <t>Fiscal 2013</t>
  </si>
  <si>
    <t>Fiscal 2012</t>
  </si>
  <si>
    <t>Fiscal 2011</t>
  </si>
  <si>
    <t>2023 Notes</t>
  </si>
  <si>
    <t>2031 Asset-Backed Debt</t>
  </si>
  <si>
    <t>PennantPark Senior Secured Loan Fund I LLC</t>
  </si>
  <si>
    <t>September 30, 2020</t>
  </si>
  <si>
    <t>September 30, 2019</t>
  </si>
  <si>
    <t>Total investments</t>
  </si>
  <si>
    <t>Weighted average cost yield on income producing investments</t>
  </si>
  <si>
    <t>6.8%</t>
  </si>
  <si>
    <t>7.6%</t>
  </si>
  <si>
    <t>Number of portfolio companies in PSSL</t>
  </si>
  <si>
    <t>Largest portfolio company investment</t>
  </si>
  <si>
    <t>Total of five largest portfolio company investments</t>
  </si>
  <si>
    <t>Issuer Name</t>
  </si>
  <si>
    <t>Maturity</t>
  </si>
  <si>
    <t>Industry</t>
  </si>
  <si>
    <t>Current 
 Coupon</t>
  </si>
  <si>
    <t>Basis Point 
 Spread Above 
 Index  (1)</t>
  </si>
  <si>
    <t>Par</t>
  </si>
  <si>
    <t>Cost</t>
  </si>
  <si>
    <t>Fair Value  (2)</t>
  </si>
  <si>
    <t>First Lien Secured Debt—838.2%</t>
  </si>
  <si>
    <t>Altamira Technologies, LLC</t>
  </si>
  <si>
    <t>07/24/2025</t>
  </si>
  <si>
    <t>High Tech Industries</t>
  </si>
  <si>
    <t>7.00%</t>
  </si>
  <si>
    <t>3M L+600</t>
  </si>
  <si>
    <t>American Auto Auction Group, LLC</t>
  </si>
  <si>
    <t>01/02/2024</t>
  </si>
  <si>
    <t>Transportation: Consumer</t>
  </si>
  <si>
    <t>6.00%</t>
  </si>
  <si>
    <t>3M L+500</t>
  </si>
  <si>
    <t>By Light Professional IT Services, LLC</t>
  </si>
  <si>
    <t>05/16/2022</t>
  </si>
  <si>
    <t>7.25%</t>
  </si>
  <si>
    <t>1M L+625</t>
  </si>
  <si>
    <t>Cadence Aerospace, LLC</t>
  </si>
  <si>
    <t>11/14/2023</t>
  </si>
  <si>
    <t>Aerospace and Defense</t>
  </si>
  <si>
    <t>9.50%</t>
  </si>
  <si>
    <t>3M L+850</t>
  </si>
  <si>
    <t>Cardenas Markets LLC</t>
  </si>
  <si>
    <t>11/29/2023</t>
  </si>
  <si>
    <t>Beverage, Food and Tobacco</t>
  </si>
  <si>
    <t>6.75%</t>
  </si>
  <si>
    <t>1M L+575</t>
  </si>
  <si>
    <t>Centauri Group Holdings, LLC</t>
  </si>
  <si>
    <t>02/12/2024</t>
  </si>
  <si>
    <t>6.25%</t>
  </si>
  <si>
    <t>1M L+525</t>
  </si>
  <si>
    <t>Challenger Performance Optimization, Inc.</t>
  </si>
  <si>
    <t>08/31/2023</t>
  </si>
  <si>
    <t>Business Services</t>
  </si>
  <si>
    <t>Country Fresh Holdings, LLC</t>
  </si>
  <si>
    <t>05/01/2023</t>
  </si>
  <si>
    <t>1M L+500</t>
  </si>
  <si>
    <t>Country Fresh Holdings, LLC (Revolver)</t>
  </si>
  <si>
    <t>Douglas Products and Packaging Company LLC</t>
  </si>
  <si>
    <t>10/19/2022</t>
  </si>
  <si>
    <t>Chemicals, Plastics and Rubber</t>
  </si>
  <si>
    <t>3M L+575</t>
  </si>
  <si>
    <t>Douglas Sewer Intermediate, LLC</t>
  </si>
  <si>
    <t>DRS Holdings III, Inc.</t>
  </si>
  <si>
    <t>11/03/2025</t>
  </si>
  <si>
    <t>Consumer Goods: Durable</t>
  </si>
  <si>
    <t>Findex Group Limited  (3), (4)</t>
  </si>
  <si>
    <t>05/31/2024</t>
  </si>
  <si>
    <t>Banking, Finance, Insurance and Real Estate</t>
  </si>
  <si>
    <t>5.46%</t>
  </si>
  <si>
    <t>3M L+525</t>
  </si>
  <si>
    <t>A</t>
  </si>
  <si>
    <t>GCOM Software LLC</t>
  </si>
  <si>
    <t>11/14/2022</t>
  </si>
  <si>
    <t>7.75%</t>
  </si>
  <si>
    <t>Good2Grow LLC</t>
  </si>
  <si>
    <t>11/18/2024</t>
  </si>
  <si>
    <t>Beverages</t>
  </si>
  <si>
    <t>5.25%</t>
  </si>
  <si>
    <t>3M L+425</t>
  </si>
  <si>
    <t>GSM Holdings, Inc.</t>
  </si>
  <si>
    <t>06/03/2024</t>
  </si>
  <si>
    <t>5.50%</t>
  </si>
  <si>
    <t>3M L+450</t>
  </si>
  <si>
    <t>IMIA Holdings, Inc.</t>
  </si>
  <si>
    <t>10/26/2025</t>
  </si>
  <si>
    <t>Impact Group, LLC</t>
  </si>
  <si>
    <t>06/27/2023</t>
  </si>
  <si>
    <t>Wholesale</t>
  </si>
  <si>
    <t>8.37%</t>
  </si>
  <si>
    <t>1M L+737</t>
  </si>
  <si>
    <t>Integrative Nutrition, LLC</t>
  </si>
  <si>
    <t>09/29/2023</t>
  </si>
  <si>
    <t>Diversified Consumer Services</t>
  </si>
  <si>
    <t>5.75%</t>
  </si>
  <si>
    <t>1M L+475</t>
  </si>
  <si>
    <t>K2 Pure Solutions NoCal, L.P.</t>
  </si>
  <si>
    <t>12/20/2023</t>
  </si>
  <si>
    <t>8.00%</t>
  </si>
  <si>
    <t>1M L+700</t>
  </si>
  <si>
    <t>LAV Gear Holdings, Inc.</t>
  </si>
  <si>
    <t>10/31/2024</t>
  </si>
  <si>
    <t>Capital Equipment</t>
  </si>
  <si>
    <t>8.50%</t>
  </si>
  <si>
    <t>3M L+750</t>
  </si>
  <si>
    <t>LSF9 Atlantis Holdings, LLC</t>
  </si>
  <si>
    <t>Retail</t>
  </si>
  <si>
    <t>1M L+600</t>
  </si>
  <si>
    <t>Manna Pro Products, LLC</t>
  </si>
  <si>
    <t>12/08/2023</t>
  </si>
  <si>
    <t>Consumer Goods: Non-Durable</t>
  </si>
  <si>
    <t>Marketplace Events LLC  (4)</t>
  </si>
  <si>
    <t>01/27/2023</t>
  </si>
  <si>
    <t>Media: Diversified and Production</t>
  </si>
  <si>
    <t>0.00%</t>
  </si>
  <si>
    <t>—</t>
  </si>
  <si>
    <t>C</t>
  </si>
  <si>
    <t>MeritDirect, LLC</t>
  </si>
  <si>
    <t>05/23/2024</t>
  </si>
  <si>
    <t>Media: Advertising, Printing &amp; Publishing</t>
  </si>
  <si>
    <t>6.50%</t>
  </si>
  <si>
    <t>3M L+550</t>
  </si>
  <si>
    <t>Mission Critical Electronics, Inc.</t>
  </si>
  <si>
    <t>09/28/2022</t>
  </si>
  <si>
    <t>New Milani Group LLC</t>
  </si>
  <si>
    <t>06/06/2024</t>
  </si>
  <si>
    <t>1M L+550</t>
  </si>
  <si>
    <t>Output Services Group, Inc.</t>
  </si>
  <si>
    <t>03/27/2024</t>
  </si>
  <si>
    <t>1M L+450</t>
  </si>
  <si>
    <t>PH Beauty Holdings III, Inc.</t>
  </si>
  <si>
    <t>09/29/2025</t>
  </si>
  <si>
    <t>5.19%</t>
  </si>
  <si>
    <t>Plant Health Intermediate, Inc.</t>
  </si>
  <si>
    <t>PlayPower, Inc.</t>
  </si>
  <si>
    <t>05/8/2026</t>
  </si>
  <si>
    <t>Leisure Products</t>
  </si>
  <si>
    <t>5.72%</t>
  </si>
  <si>
    <t>Sargent &amp; Greenleaf Inc.</t>
  </si>
  <si>
    <t>12/20/2024</t>
  </si>
  <si>
    <t>Schlesinger Global, Inc.</t>
  </si>
  <si>
    <t>07/14/2025</t>
  </si>
  <si>
    <t>Smile Brands Inc.</t>
  </si>
  <si>
    <t>10/14/2024</t>
  </si>
  <si>
    <t>Healthcare and Pharmaceuticals</t>
  </si>
  <si>
    <t>4.93%</t>
  </si>
  <si>
    <t>Snak Club, LLC</t>
  </si>
  <si>
    <t>07/19/2021</t>
  </si>
  <si>
    <t>Solutionreach, Inc.</t>
  </si>
  <si>
    <t>01/17/2024</t>
  </si>
  <si>
    <t>STV Group Incorporated</t>
  </si>
  <si>
    <t>12/11/2026</t>
  </si>
  <si>
    <t>Construction and Building</t>
  </si>
  <si>
    <t>5.40%</t>
  </si>
  <si>
    <t>TeleGuam Holdings, LLC</t>
  </si>
  <si>
    <t>11/20/2025</t>
  </si>
  <si>
    <t>Telecommunications</t>
  </si>
  <si>
    <t>Teneo Holdings LLC</t>
  </si>
  <si>
    <t>07/18/2025</t>
  </si>
  <si>
    <t>The Infosoft Group, LLC</t>
  </si>
  <si>
    <t>09/16/2024</t>
  </si>
  <si>
    <t>Media: Broadcasting and Subscription</t>
  </si>
  <si>
    <t>6M L+575</t>
  </si>
  <si>
    <t>TPC Canada Parent, Inc. and TPC US Parent, LLC</t>
  </si>
  <si>
    <t>11/24/2025</t>
  </si>
  <si>
    <t>TVC Enterprises, LLC</t>
  </si>
  <si>
    <t>01/18/2024</t>
  </si>
  <si>
    <t>TWS Acquisition Corporation</t>
  </si>
  <si>
    <t>06/16/2025</t>
  </si>
  <si>
    <t>UBEO, LLC</t>
  </si>
  <si>
    <t>04/03/2024</t>
  </si>
  <si>
    <t>Urology Management Associates, LLC</t>
  </si>
  <si>
    <t>08/30/2024</t>
  </si>
  <si>
    <t>Walker Edison Furniture Company LLC</t>
  </si>
  <si>
    <t>09/26/2024</t>
  </si>
  <si>
    <t>3M L+625</t>
  </si>
  <si>
    <t>Whitney, Bradley &amp; Brown, Inc.</t>
  </si>
  <si>
    <t>10/18/2022</t>
  </si>
  <si>
    <t>1M L+750</t>
  </si>
  <si>
    <t>Total First Lien Secured Debt</t>
  </si>
  <si>
    <t>Second Lien Secured Debt—19.5%</t>
  </si>
  <si>
    <t>04/29/2024</t>
  </si>
  <si>
    <t>1M L+850</t>
  </si>
  <si>
    <t>(PIK 9.50</t>
  </si>
  <si>
    <t>%)</t>
  </si>
  <si>
    <t>DBI Holding, LLC, Term Loan B</t>
  </si>
  <si>
    <t>03/26/2021</t>
  </si>
  <si>
    <t>9.00%</t>
  </si>
  <si>
    <t>(PIK 9.00</t>
  </si>
  <si>
    <t>DBI Holding, LLC, Term Loan C</t>
  </si>
  <si>
    <t>02/02/2026</t>
  </si>
  <si>
    <t>Total Second Lien Secured Debt</t>
  </si>
  <si>
    <t>Equity Securities—4.0%</t>
  </si>
  <si>
    <t>Country Fresh Holding Company Inc.</t>
  </si>
  <si>
    <t>DBI Holding, LLC, Series A-1</t>
  </si>
  <si>
    <t>DBI Holding, LLC, Series B</t>
  </si>
  <si>
    <t>Total Equity Securities</t>
  </si>
  <si>
    <t>Total Investments—861.6%</t>
  </si>
  <si>
    <t>Cash and Cash Equivalents—24.4%</t>
  </si>
  <si>
    <t>BlackRock Federal FD Institutional 30</t>
  </si>
  <si>
    <t>US Bank Cash</t>
  </si>
  <si>
    <t>Total Cash and Cash Equivalents</t>
  </si>
  <si>
    <t>Total Investments and Cash Equivalents—886.0%</t>
  </si>
  <si>
    <t>Liabilities in Excess of Other Assets—(786.0)%</t>
  </si>
  <si>
    <t>Members' Equity—100.0%</t>
  </si>
  <si>
    <t>First Lien Secured Debt—830.5%</t>
  </si>
  <si>
    <t>8.28%</t>
  </si>
  <si>
    <t>6.85%</t>
  </si>
  <si>
    <t>3M L+475</t>
  </si>
  <si>
    <t>8.52%</t>
  </si>
  <si>
    <t>1M L+725</t>
  </si>
  <si>
    <t>8.54%</t>
  </si>
  <si>
    <t>3M L+650</t>
  </si>
  <si>
    <t>7.79%</t>
  </si>
  <si>
    <t>7.36%</t>
  </si>
  <si>
    <t>7.87%</t>
  </si>
  <si>
    <t>7.10%</t>
  </si>
  <si>
    <t>Country Fresh Holdings, LLC - (Revolver)  (5)</t>
  </si>
  <si>
    <t>Deva Holdings, Inc.</t>
  </si>
  <si>
    <t>10/31/2023</t>
  </si>
  <si>
    <t>7.54%</t>
  </si>
  <si>
    <t>7.85%</t>
  </si>
  <si>
    <t>6.26%</t>
  </si>
  <si>
    <t>6.35%</t>
  </si>
  <si>
    <t>Good Source Solutions, Inc.</t>
  </si>
  <si>
    <t>06/29/2023</t>
  </si>
  <si>
    <t>6.37%</t>
  </si>
  <si>
    <t>6.60%</t>
  </si>
  <si>
    <t>10/28/2024</t>
  </si>
  <si>
    <t>8.60%</t>
  </si>
  <si>
    <t>1M L+650</t>
  </si>
  <si>
    <t>Infrastructure Supply Operations Pty Ltd.  (3), (4)</t>
  </si>
  <si>
    <t>12/12/2023</t>
  </si>
  <si>
    <t>5.80%</t>
  </si>
  <si>
    <t>1M L+425</t>
  </si>
  <si>
    <t>7.30%</t>
  </si>
  <si>
    <t>7.60%</t>
  </si>
  <si>
    <t>Leap Legal Software Pty Ltd  (3), (4)</t>
  </si>
  <si>
    <t>09/12/2022</t>
  </si>
  <si>
    <t>6.80%</t>
  </si>
  <si>
    <t>Long's Drugs Incorporated</t>
  </si>
  <si>
    <t>08/19/2022</t>
  </si>
  <si>
    <t>8.04%</t>
  </si>
  <si>
    <t>8.05%</t>
  </si>
  <si>
    <t>01/27/2021</t>
  </si>
  <si>
    <t>7.20%</t>
  </si>
  <si>
    <t>P+275</t>
  </si>
  <si>
    <t>Olde Thompson, LLC</t>
  </si>
  <si>
    <t>05/14/2024</t>
  </si>
  <si>
    <t>6.54%</t>
  </si>
  <si>
    <t>Pestell Minerals and Ingredients Inc.</t>
  </si>
  <si>
    <t>06/01/2023</t>
  </si>
  <si>
    <t>7.57%</t>
  </si>
  <si>
    <t>7.23%</t>
  </si>
  <si>
    <t>7.04%</t>
  </si>
  <si>
    <t>6.66%</t>
  </si>
  <si>
    <t>8.10%</t>
  </si>
  <si>
    <t>Sonny's Enterprises, LLC</t>
  </si>
  <si>
    <t>12/01/2022</t>
  </si>
  <si>
    <t>7.29%</t>
  </si>
  <si>
    <t>12/02/2021</t>
  </si>
  <si>
    <t>7.43%</t>
  </si>
  <si>
    <t>6M L+500</t>
  </si>
  <si>
    <t>7.55%</t>
  </si>
  <si>
    <t>6.78%</t>
  </si>
  <si>
    <t>8.83%</t>
  </si>
  <si>
    <t>9.55%</t>
  </si>
  <si>
    <t>Second Lien Secured Debt—14.8%</t>
  </si>
  <si>
    <t>10.60%</t>
  </si>
  <si>
    <t>(PIK 10.60</t>
  </si>
  <si>
    <t>6M L+525</t>
  </si>
  <si>
    <t>(PIK 8.00</t>
  </si>
  <si>
    <t>Equity Securities—10.2%</t>
  </si>
  <si>
    <t>Total Investments—855.5%</t>
  </si>
  <si>
    <t>Cash and Cash Equivalents—26.8%</t>
  </si>
  <si>
    <t>Total Investments and Cash Equivalents—882.3%</t>
  </si>
  <si>
    <t>Liabilities in Excess of Other Assets—(782.3)%</t>
  </si>
  <si>
    <t>Statements of Assets and Liabilities</t>
  </si>
  <si>
    <t>Assets</t>
  </si>
  <si>
    <t>Investments at fair value (cost—$408,251,402 and $494,413,190, respectively)</t>
  </si>
  <si>
    <t>Cash and cash equivalents (cost—$11,115,373 and $15,322,531, respectively)</t>
  </si>
  <si>
    <t>Interest receivable</t>
  </si>
  <si>
    <t>Prepaid expenses and other assets</t>
  </si>
  <si>
    <t>Liabilities</t>
  </si>
  <si>
    <t>Credit facility payable</t>
  </si>
  <si>
    <t>Notes payable to members</t>
  </si>
  <si>
    <t>Interest payable on credit facility</t>
  </si>
  <si>
    <t>Interest payable on members notes</t>
  </si>
  <si>
    <t>Accrued other expenses</t>
  </si>
  <si>
    <t>Total liabilities</t>
  </si>
  <si>
    <t>Commitments and contingencies  (1)</t>
  </si>
  <si>
    <t>Members' equity</t>
  </si>
  <si>
    <t>Total liabilities and members' equity</t>
  </si>
  <si>
    <t>Statements of Operations</t>
  </si>
  <si>
    <t>Year Ended 
 September 30, 
 2020</t>
  </si>
  <si>
    <t>Year Ended 
 September 30, 
 2019</t>
  </si>
  <si>
    <t>Year Ended 
 September 30, 
 2018</t>
  </si>
  <si>
    <t>Investment income:</t>
  </si>
  <si>
    <t>Interest</t>
  </si>
  <si>
    <t>Other income</t>
  </si>
  <si>
    <t>Expenses:</t>
  </si>
  <si>
    <t>Interest and expenses on credit facility</t>
  </si>
  <si>
    <t>Interest expense on members notes</t>
  </si>
  <si>
    <t>Administrative services expenses</t>
  </si>
  <si>
    <t>Other general and administrative expenses  (1)</t>
  </si>
  <si>
    <t>Realized and unrealized (loss) gain on investments and credit facility foreign 
    currency translations:</t>
  </si>
  <si>
    <t>Net realized (loss) gain on investments</t>
  </si>
  <si>
    <t>Net change in unrealized (depreciation) appreciation on:</t>
  </si>
  <si>
    <t>Investments</t>
  </si>
  <si>
    <t>Credit facility foreign currency translation</t>
  </si>
  <si>
    <t>Net change in unrealized (depreciation) appreciation on investments and credit 
    facility foreign currency translations</t>
  </si>
  <si>
    <t>Net realized and unrealized (loss) gain from investments and credit facility foreign 
    currency translations</t>
  </si>
  <si>
    <t>Net (decrease) increase in members' equity resulting from operations</t>
  </si>
  <si>
    <t>Obligations</t>
  </si>
  <si>
    <t>Payments due by period (millions)</t>
  </si>
  <si>
    <t>Total</t>
  </si>
  <si>
    <t>Less than 
 1 year</t>
  </si>
  <si>
    <t>1-3 
 years</t>
  </si>
  <si>
    <t>3-5 
 years</t>
  </si>
  <si>
    <t>More than 
 5 years</t>
  </si>
  <si>
    <t>$—</t>
  </si>
  <si>
    <t>Total debt outstanding  (1)</t>
  </si>
  <si>
    <t>Unfunded commitments to PSSL</t>
  </si>
  <si>
    <t>Unfunded investments  (2)</t>
  </si>
  <si>
    <t>Total contractual obligations</t>
  </si>
  <si>
    <t>Change in Interest Rates</t>
  </si>
  <si>
    <t>Change in Interest Income, 
 Net of Interest Expense 
 (in thousands)</t>
  </si>
  <si>
    <t>Change in Interest Income, 
 Net of Interest 
 Expense Per Share</t>
  </si>
  <si>
    <t>Down 1%</t>
  </si>
  <si>
    <t>Up 1%</t>
  </si>
  <si>
    <t>Up 2%</t>
  </si>
  <si>
    <t>Up 3%</t>
  </si>
  <si>
    <t>Up 4%</t>
  </si>
  <si>
    <t>Page</t>
  </si>
  <si>
    <t>Management’s Report on Internal Control Over Financial Reporting</t>
  </si>
  <si>
    <t>Report of Independent Registered Public Accounting Firm</t>
  </si>
  <si>
    <t>Report of Independent Registered Public Accounting Firm On Internal Control Over Financial Reporting</t>
  </si>
  <si>
    <t>Consolidated Statements of Assets and Liabilities as of September 30, 2020 and 2019</t>
  </si>
  <si>
    <t>Consolidated Statements of Operations for the years ended September 30, 2020, 2019 and 2018</t>
  </si>
  <si>
    <t>Consolidated Statements of Changes in Net Assets for the years ended September 30, 2020, 2019 and 2018</t>
  </si>
  <si>
    <t>Consolidated Statements of Cash Flows for the years ended September 30, 2020, 2019 and 2018</t>
  </si>
  <si>
    <t>Consolidated Schedules of Investments as of September 30, 2020 and 2019</t>
  </si>
  <si>
    <t>Notes to the Consolidated Financial Statements</t>
  </si>
  <si>
    <t>CONSOLIDATED STATEMENTS OF ASSETS AND LIABILITIES</t>
  </si>
  <si>
    <t>Investments at fair value</t>
  </si>
  <si>
    <t>Non-controlled, non-affiliated investments (cost—$915,874,757 and $886,955,156, respectively)</t>
  </si>
  <si>
    <t>Non-controlled, affiliated investments (cost—$21,964,181 and $23,645,693, respectively)</t>
  </si>
  <si>
    <t>Controlled, affiliated investments (cost—$179,112,500 and $174,562,500, respectively)</t>
  </si>
  <si>
    <t>Total of investments (cost—$1,116,951,438 and $1,085,172,349 , respectively)</t>
  </si>
  <si>
    <t>Cash and cash equivalents (cost—$57,534,421 and $63,367,237, respectively)</t>
  </si>
  <si>
    <t>Receivable for investments sold</t>
  </si>
  <si>
    <t>Distributions payable</t>
  </si>
  <si>
    <t>Payable for investments purchased</t>
  </si>
  <si>
    <t>Credit Facility payable, at fair value (cost—$308,598,500 and $265,307,500, respectively) (See Notes 5 and 11)</t>
  </si>
  <si>
    <t>2023 Notes payable, at fair value (par—$138,579,858 and $138,579,858, respectively) (See Notes 5 and 11)</t>
  </si>
  <si>
    <t>2031 Asset-Backed Debt, net (par—$228,000,000 and $228,000,000, respectively) (See Notes 5 and 11)</t>
  </si>
  <si>
    <t>Interest payable on debt</t>
  </si>
  <si>
    <t>Base management fee payable (See Note 3)</t>
  </si>
  <si>
    <t>Performance-based incentive fee payable (See Note 3)</t>
  </si>
  <si>
    <t>Commitments and contingencies (See Note 12)</t>
  </si>
  <si>
    <t>Net assets</t>
  </si>
  <si>
    <t>Common stock, 38,772,074 and 38,772,074 shares issued and outstanding, respectively 
    Par value $0.001 per share and 100,000,000 shares authorized</t>
  </si>
  <si>
    <t>Paid-in capital in excess of par value</t>
  </si>
  <si>
    <t>Distributable income</t>
  </si>
  <si>
    <t>Total net assets</t>
  </si>
  <si>
    <t>Total liabilities and net assets</t>
  </si>
  <si>
    <t>Net asset value per share</t>
  </si>
  <si>
    <t>CONSOLIDATED STATEMENTS OF OPERATIONS</t>
  </si>
  <si>
    <t>Years Ended September 30,</t>
  </si>
  <si>
    <t>From non-controlled, non-affiliated investments:</t>
  </si>
  <si>
    <t>From non-controlled, affiliated investments:</t>
  </si>
  <si>
    <t>From controlled, affiliated investments:</t>
  </si>
  <si>
    <t>Dividend</t>
  </si>
  <si>
    <t>Base management fee (See Note 3)</t>
  </si>
  <si>
    <t>Performance-based incentive fee (See Note 3)</t>
  </si>
  <si>
    <t>Interest and expenses on debt (See Note 11)</t>
  </si>
  <si>
    <t>Administrative services expenses (See Note 3)</t>
  </si>
  <si>
    <t>Other general and administrative expenses</t>
  </si>
  <si>
    <t>Expenses before amendment costs, debt issuance costs and provision for taxes</t>
  </si>
  <si>
    <t>Credit Facility amendment costs and debt issuance costs (See Notes 5 and 11)</t>
  </si>
  <si>
    <t>Provision for taxes</t>
  </si>
  <si>
    <t>Realized and unrealized (loss) gain on investments and debt:</t>
  </si>
  <si>
    <t>Net realized loss on:</t>
  </si>
  <si>
    <t>Non-controlled, non-affiliated investments</t>
  </si>
  <si>
    <t>Controlled and non-controlled, affiliated investments</t>
  </si>
  <si>
    <t>Net realized loss on investments</t>
  </si>
  <si>
    <t>Debt depreciation (appreciation) (See Note 5 and 11)</t>
  </si>
  <si>
    <t>Net change in unrealized (depreciation) appreciation on investments and debt</t>
  </si>
  <si>
    <t>Net realized and unrealized (loss) gain from investments and debt</t>
  </si>
  <si>
    <t>Net increase in net assets resulting from operations per common share (See Note 7)</t>
  </si>
  <si>
    <t>Net investment income per common share</t>
  </si>
  <si>
    <t>CONSOLIDATED STATEMENTS OF CHANGES IN NET ASSETS</t>
  </si>
  <si>
    <t>Net increase in net assets from operations:</t>
  </si>
  <si>
    <t>Net change in unrealized depreciation on investments</t>
  </si>
  <si>
    <t>Net change in unrealized depreciation (appreciation) on debt</t>
  </si>
  <si>
    <t>Distributions to stockholders:</t>
  </si>
  <si>
    <t>Distribution of net investment income</t>
  </si>
  <si>
    <t>Distribution of realized gains</t>
  </si>
  <si>
    <t>Total distributions to stockholders</t>
  </si>
  <si>
    <t>Capital transactions</t>
  </si>
  <si>
    <t>Public offering (See Note 1)</t>
  </si>
  <si>
    <t>Offering costs</t>
  </si>
  <si>
    <t>Net increase in net assets resulting from capital transactions</t>
  </si>
  <si>
    <t>Net (decrease) increase in net assets</t>
  </si>
  <si>
    <t>Net assets:</t>
  </si>
  <si>
    <t>Beginning of year</t>
  </si>
  <si>
    <t>End of year</t>
  </si>
  <si>
    <t>Capital share activity:</t>
  </si>
  <si>
    <t>Shares issued from public offering</t>
  </si>
  <si>
    <t>CONSOLIDATED STATEMENTS OF CASH FLOWS</t>
  </si>
  <si>
    <t>Cash flows from operating activities:</t>
  </si>
  <si>
    <t>Adjustments to reconcile net increase in net assets resulting from operations to net cash 
    used in operating activities:</t>
  </si>
  <si>
    <t>Net change in unrealized (depreciation) appreciation on debt</t>
  </si>
  <si>
    <t>Net accretion of discount and amortization of premium</t>
  </si>
  <si>
    <t>Purchases of investments</t>
  </si>
  <si>
    <t>Payment-in-kind interest</t>
  </si>
  <si>
    <t>Proceeds from dispositions of investments</t>
  </si>
  <si>
    <t>Amortization of deferred financing costs</t>
  </si>
  <si>
    <t>Decrease (increase) in interest receivable</t>
  </si>
  <si>
    <t>Decrease (increase) in receivable for investments sold</t>
  </si>
  <si>
    <t>(Increase) decrease in prepaid expenses and other assets</t>
  </si>
  <si>
    <t>(Decrease) increase in payable for investments purchased</t>
  </si>
  <si>
    <t>Increase in interest payable on debt</t>
  </si>
  <si>
    <t>Increase in base management fee payable</t>
  </si>
  <si>
    <t>Decrease in performance-based incentive fee payable</t>
  </si>
  <si>
    <t>Increase in accrued other expenses</t>
  </si>
  <si>
    <t>Net cash used in operating activities</t>
  </si>
  <si>
    <t>Cash flows from financing activities:</t>
  </si>
  <si>
    <t>Public offering</t>
  </si>
  <si>
    <t>Distributions paid to stockholders</t>
  </si>
  <si>
    <t>Proceeds from 2023 Notes issuance (See Notes 5 and 11)</t>
  </si>
  <si>
    <t>Proceeds from 2031 Asset-Backed Debt issuance (See Notes 5 and 11)</t>
  </si>
  <si>
    <t>Borrowings under Credit Facility (See Notes 5 and 11)</t>
  </si>
  <si>
    <t>Repayments under Credit Facility (See Notes 5 and 11)</t>
  </si>
  <si>
    <t>Net cash (used in) provided by financing activities</t>
  </si>
  <si>
    <t>Net (decrease) increase in cash equivalents</t>
  </si>
  <si>
    <t>Effect of exchange rate changes on cash</t>
  </si>
  <si>
    <t>Cash and cash equivalents, beginning of year</t>
  </si>
  <si>
    <t>Cash and cash equivalents, end of year</t>
  </si>
  <si>
    <t>Supplemental disclosures:</t>
  </si>
  <si>
    <t>Interest paid</t>
  </si>
  <si>
    <t>Taxes paid</t>
  </si>
  <si>
    <t>Non-cash exchanges and conversions</t>
  </si>
  <si>
    <t>SEPTEMBER 30, 2020</t>
  </si>
  <si>
    <t>Basis Point 
 Spread 
 Above 
 Index  (1)</t>
  </si>
  <si>
    <t>Par / 
 Shares</t>
  </si>
  <si>
    <t>Investments in Non-Controlled, Non-Affiliated Portfolio Companies—190.8%  (3), (4)</t>
  </si>
  <si>
    <t>First Lien Secured Debt—175.5%</t>
  </si>
  <si>
    <t>18 Freemont Street Acquisition, LLC</t>
  </si>
  <si>
    <t>08/11/2025</t>
  </si>
  <si>
    <t>Hotels, Restaurants and Leisure</t>
  </si>
  <si>
    <t>1M L+800</t>
  </si>
  <si>
    <t>Advantage Sales &amp; Marketing</t>
  </si>
  <si>
    <t>07/23/2021</t>
  </si>
  <si>
    <t>Food and Staples Retailing</t>
  </si>
  <si>
    <t>4.25%</t>
  </si>
  <si>
    <t>1M L+325</t>
  </si>
  <si>
    <t>IT Services</t>
  </si>
  <si>
    <t>Altamira Technologies, LLC (Revolver)  (7)</t>
  </si>
  <si>
    <t>Altamira Technologies, LLC (Revolver)  (7), (9)</t>
  </si>
  <si>
    <t>American Insulated Glass, LLC</t>
  </si>
  <si>
    <t>12/21/2023</t>
  </si>
  <si>
    <t>Building Products</t>
  </si>
  <si>
    <t>American Teleconferencing Services, Ltd.</t>
  </si>
  <si>
    <t>06/08/2023</t>
  </si>
  <si>
    <t>7.50%</t>
  </si>
  <si>
    <t>Apex Service Partners, LLC</t>
  </si>
  <si>
    <t>07/31/2025</t>
  </si>
  <si>
    <t>Energy Equipment and Services</t>
  </si>
  <si>
    <t>Apex Service Partners, LLC  (7), (9)</t>
  </si>
  <si>
    <t>07/31/2021</t>
  </si>
  <si>
    <t>API Technologies Corp.</t>
  </si>
  <si>
    <t>05/11/2026</t>
  </si>
  <si>
    <t>Electronic Equipment, Instruments, and Components</t>
  </si>
  <si>
    <t>4.40%</t>
  </si>
  <si>
    <t>BEI Precision Systems &amp; Space Company, Inc.</t>
  </si>
  <si>
    <t>04/28/2023</t>
  </si>
  <si>
    <t>By Light Professional IT Services, LLC (Revolver)</t>
  </si>
  <si>
    <t>By Light Professional IT Services, LLC (Revolver)  (7), (9)</t>
  </si>
  <si>
    <t>Cadence Aerospace, LLC  (7)</t>
  </si>
  <si>
    <t>Cano Health, LLC</t>
  </si>
  <si>
    <t>06/02/2025</t>
  </si>
  <si>
    <t>CHA Holdings, Inc.</t>
  </si>
  <si>
    <t>04/10/2025</t>
  </si>
  <si>
    <t>Environmental Industries</t>
  </si>
  <si>
    <t>Challenger Performance Optimization, Inc. (Revolver)  (7), (9)</t>
  </si>
  <si>
    <t>Compex Legal Services, Inc.</t>
  </si>
  <si>
    <t>02/09/2026</t>
  </si>
  <si>
    <t>Professional Services</t>
  </si>
  <si>
    <t>Compex Legal Services, Inc.  (7), (9)</t>
  </si>
  <si>
    <t>02/08/2021</t>
  </si>
  <si>
    <t>Compex Legal Services, Inc. (Revolver)  (7)</t>
  </si>
  <si>
    <t>02/07/2025</t>
  </si>
  <si>
    <t>Compex Legal Services, Inc. (Revolver)  (7), (9)</t>
  </si>
  <si>
    <t>Confluent Health, LLC</t>
  </si>
  <si>
    <t>06/24/2026</t>
  </si>
  <si>
    <t>Health Providers and Services</t>
  </si>
  <si>
    <t>5.15%</t>
  </si>
  <si>
    <t>Datalot Inc.</t>
  </si>
  <si>
    <t>01/24/2025</t>
  </si>
  <si>
    <t>Insurance</t>
  </si>
  <si>
    <t>Datalot Inc. (Revolver)  (7)</t>
  </si>
  <si>
    <t>Digital Room Holdings, Inc.</t>
  </si>
  <si>
    <t>05/22/2026</t>
  </si>
  <si>
    <t>Media: Advertising, Printing and Publishing</t>
  </si>
  <si>
    <t>5.27%</t>
  </si>
  <si>
    <t>P+475</t>
  </si>
  <si>
    <t>(Revolver)</t>
  </si>
  <si>
    <t>(Revolver)  (7), (9)</t>
  </si>
  <si>
    <t>Personal Products</t>
  </si>
  <si>
    <t>DRS Holdings III, Inc. (Revolver)  (7), (9)</t>
  </si>
  <si>
    <t>East Valley Tourist Development Authority</t>
  </si>
  <si>
    <t>03/07/2022</t>
  </si>
  <si>
    <t>Hotel, Gaming and Leisure</t>
  </si>
  <si>
    <t>3M L+800</t>
  </si>
  <si>
    <t>(PIK 3.50</t>
  </si>
  <si>
    <t>ECM Industries, LLC</t>
  </si>
  <si>
    <t>12/23/2025</t>
  </si>
  <si>
    <t>ECM Industries, LLC (Revolver)</t>
  </si>
  <si>
    <t>eCommission Financial Services, Inc.  (10)</t>
  </si>
  <si>
    <t>10/05/2023</t>
  </si>
  <si>
    <t>Banking, Finance, Insurance &amp; Real Estate</t>
  </si>
  <si>
    <t>eCommission Financial Services, Inc. (Revolver)  (7), (9), (10)</t>
  </si>
  <si>
    <t>Education Networks of America, Inc.</t>
  </si>
  <si>
    <t>05/06/2021</t>
  </si>
  <si>
    <t>10.00%</t>
  </si>
  <si>
    <t>1M L+925</t>
  </si>
  <si>
    <t>(PIK 4.75</t>
  </si>
  <si>
    <t>Education Networks of America, Inc. (Revolver)</t>
  </si>
  <si>
    <t>Efficient Collaborative Retail Marketing Company, LLC</t>
  </si>
  <si>
    <t>06/15/2022</t>
  </si>
  <si>
    <t>3M L+675</t>
  </si>
  <si>
    <t>Empire Resorts, Inc.</t>
  </si>
  <si>
    <t>03/22/2021</t>
  </si>
  <si>
    <t>2.89%</t>
  </si>
  <si>
    <t>1M L+225</t>
  </si>
  <si>
    <t>FlexPrint, LLC</t>
  </si>
  <si>
    <t>7.12%</t>
  </si>
  <si>
    <t>3M L+684</t>
  </si>
  <si>
    <t>FlexPrint, LLC  (7), (9)</t>
  </si>
  <si>
    <t>12/31/2020</t>
  </si>
  <si>
    <t>GCOM Software LLC (Revolver)</t>
  </si>
  <si>
    <t>8.75%</t>
  </si>
  <si>
    <t>GCOM Software LLC (Revolver)  (7), (9)</t>
  </si>
  <si>
    <t>Good2Grow LLC (Revolver)  (7), (9)</t>
  </si>
  <si>
    <t>11/16/2023</t>
  </si>
  <si>
    <t>GSM Holdings, Inc. (Revolver)</t>
  </si>
  <si>
    <t>HW Holdco, LLC</t>
  </si>
  <si>
    <t>12/10/2024</t>
  </si>
  <si>
    <t>Media</t>
  </si>
  <si>
    <t>HW Holdco, LLC (Revolver)  (7), (9)</t>
  </si>
  <si>
    <t>IMIA Holdings, Inc. (Revolver)  (7), (9)</t>
  </si>
  <si>
    <t>Innova Medical Ophthalmics Inc.  (5), (10)</t>
  </si>
  <si>
    <t>04/13/2023</t>
  </si>
  <si>
    <t>Innova Medical Ophthalmics Inc. (Revolver)  (5), (7), (10)</t>
  </si>
  <si>
    <t>Consumer Services</t>
  </si>
  <si>
    <t>Integrative Nutrition, LLC (Revolver)  (7), (9)</t>
  </si>
  <si>
    <t>Inventus Power, Inc.</t>
  </si>
  <si>
    <t>04/30/2021</t>
  </si>
  <si>
    <t>K2 Pure Solutions NoCal, L.P. (Revovler)  (7)</t>
  </si>
  <si>
    <t>K2 Pure Solutions NoCal, L.P. (Revovler)  (7), (9)</t>
  </si>
  <si>
    <t>Kentucky Downs, LLC</t>
  </si>
  <si>
    <t>03/07/2025</t>
  </si>
  <si>
    <t>Kentucky Downs, LLC  (7), (9)</t>
  </si>
  <si>
    <t>(PIK 5.00</t>
  </si>
  <si>
    <t>LAV Gear Holdings, Inc. (Revolver)  (7)</t>
  </si>
  <si>
    <t>Lightspeed Buyer Inc.</t>
  </si>
  <si>
    <t>02/03/2026</t>
  </si>
  <si>
    <t>Healthcare Technology</t>
  </si>
  <si>
    <t>Lightspeed Buyer Inc.  (7), (9)</t>
  </si>
  <si>
    <t>08/03/2021</t>
  </si>
  <si>
    <t>Lightspeed Buyer Inc. (Revolver)</t>
  </si>
  <si>
    <t>Lombart Brothers, Inc.</t>
  </si>
  <si>
    <t>Lombart Brothers, Inc. (Revolver)  (7)</t>
  </si>
  <si>
    <t>Long Island Vision Management, LLC</t>
  </si>
  <si>
    <t>09/07/2023</t>
  </si>
  <si>
    <t>5.76%</t>
  </si>
  <si>
    <t>MAG DS Corp.</t>
  </si>
  <si>
    <t>04/01/2027</t>
  </si>
  <si>
    <t>Marketplace Events LLC</t>
  </si>
  <si>
    <t>Marketplace Events LLC  (11)</t>
  </si>
  <si>
    <t>Marketplace Events LLC (Revolver)</t>
  </si>
  <si>
    <t>MeritDirect, LLC (Revolver)  (7), (9)</t>
  </si>
  <si>
    <t>Mission Critical Electronics, Inc. (Revolver)  (7), (9)</t>
  </si>
  <si>
    <t>09/28/2021</t>
  </si>
  <si>
    <t>Ox Two, LLC</t>
  </si>
  <si>
    <t>02/27/2023</t>
  </si>
  <si>
    <t>Ox Two, LLC (Revolver)  (7)</t>
  </si>
  <si>
    <t>Ox Two, LLC (Revolver)  (7), (9)</t>
  </si>
  <si>
    <t>Peninsula Pacific Entertainment LLC  (7)</t>
  </si>
  <si>
    <t>11/13/2024</t>
  </si>
  <si>
    <t>7.40%</t>
  </si>
  <si>
    <t>Plant Health Intermediate, Inc.  (7)</t>
  </si>
  <si>
    <t>05/08/2026</t>
  </si>
  <si>
    <t>PRA Events, Inc.</t>
  </si>
  <si>
    <t>08/08/2022</t>
  </si>
  <si>
    <t>Questex, LLC</t>
  </si>
  <si>
    <t>09/09/2024</t>
  </si>
  <si>
    <t>Questex, LLC (Revolver)</t>
  </si>
  <si>
    <t>Questex, LLC (Revolver)  (7), (9)</t>
  </si>
  <si>
    <t>Research Horizons, LLC</t>
  </si>
  <si>
    <t>06/28/2022</t>
  </si>
  <si>
    <t>Research Now Group, Inc. and Survey Sampling</t>
  </si>
  <si>
    <t>International LLC</t>
  </si>
  <si>
    <t>Riverpoint Medical, LLC</t>
  </si>
  <si>
    <t>06/20/2025</t>
  </si>
  <si>
    <t>Healthcare Equipment and Supplies</t>
  </si>
  <si>
    <t>Riverpoint Medical, LLC (Revolver)  (7), (9)</t>
  </si>
  <si>
    <t>Riverside Assessments, LLC</t>
  </si>
  <si>
    <t>03/10/2025</t>
  </si>
  <si>
    <t>Sales Benchmark Index LLC</t>
  </si>
  <si>
    <t>01/03/2025</t>
  </si>
  <si>
    <t>Sales Benchmark Index LLC  (7), (9)</t>
  </si>
  <si>
    <t>07/07/2021</t>
  </si>
  <si>
    <t>Sales Benchmark Index LLC (Revolver)  (7), (9)</t>
  </si>
  <si>
    <t>Salient CRGT Inc.</t>
  </si>
  <si>
    <t>02/28/2022</t>
  </si>
  <si>
    <t>Sargent &amp; Greenleaf Inc. (Revolver)  (7), (9)</t>
  </si>
  <si>
    <t>Schlesinger Global, Inc. (Revolver)</t>
  </si>
  <si>
    <t>Schlesinger Global, Inc. (Revolver)  (7), (9)</t>
  </si>
  <si>
    <t>Signature Systems Holding Company</t>
  </si>
  <si>
    <t>05/03/2024</t>
  </si>
  <si>
    <t>Commercial Services &amp; Supplies</t>
  </si>
  <si>
    <t>Signature Systems Holding Company (Revolver)</t>
  </si>
  <si>
    <t>Signature Systems Holding Company (Revolver)  (7), (9)</t>
  </si>
  <si>
    <t>Smile Brands Inc.  (7)</t>
  </si>
  <si>
    <t>4.90%</t>
  </si>
  <si>
    <t>Smile Brands Inc.  (7), (9)</t>
  </si>
  <si>
    <t>Smile Brands Inc. (Revolver)  (7), (9)</t>
  </si>
  <si>
    <t>Snak Club, LLC (Revolver)  (7)</t>
  </si>
  <si>
    <t>Snak Club, LLC (Revolver)  (7), (9)</t>
  </si>
  <si>
    <t>Solutionreach, Inc. (Revolver)</t>
  </si>
  <si>
    <t>Solutionreach, Inc. (Revolver)  (7), (9)</t>
  </si>
  <si>
    <t>Spear Education, LLC</t>
  </si>
  <si>
    <t>02/26/2025</t>
  </si>
  <si>
    <t>Spear Education, LLC  (7), (9)</t>
  </si>
  <si>
    <t>02/26/2022</t>
  </si>
  <si>
    <t>Spectacle Gary Holdings, LLC</t>
  </si>
  <si>
    <t>11.00%</t>
  </si>
  <si>
    <t>1M L+900</t>
  </si>
  <si>
    <t>Spectacle Gary Holdings, LLC  (7), (9)</t>
  </si>
  <si>
    <t>Construction &amp; Engineering</t>
  </si>
  <si>
    <t>Diversified Financial Services</t>
  </si>
  <si>
    <t>Tensar Corporation</t>
  </si>
  <si>
    <t>07/09/2021</t>
  </si>
  <si>
    <t>The Original Cakerie, Co.  (5), (10)</t>
  </si>
  <si>
    <t>07/20/2022</t>
  </si>
  <si>
    <t>2M L+500</t>
  </si>
  <si>
    <t>The Original Cakerie Ltd.  (5), (10)</t>
  </si>
  <si>
    <t>2M L+450</t>
  </si>
  <si>
    <t>The Original Cakerie Ltd. (Revolver)  (5), (9), (10)</t>
  </si>
  <si>
    <t>TPC Canada Parent, Inc. and TPC US Parent, LLC  (5), (10)</t>
  </si>
  <si>
    <t>Food Products</t>
  </si>
  <si>
    <t>TVC Enterprises, LLC (Revolver)  (7), (9)</t>
  </si>
  <si>
    <t>TWS Acquisition Corporation (Revolver)</t>
  </si>
  <si>
    <t>TWS Acquisition Corporation (Revolver)  (7), (9)</t>
  </si>
  <si>
    <t>Tyto Athene, LLC</t>
  </si>
  <si>
    <t>08/27/2024</t>
  </si>
  <si>
    <t>Tyto Athene, LLC (Revolver)  (7), (9)</t>
  </si>
  <si>
    <t>UBEO, LLC (Revolver)</t>
  </si>
  <si>
    <t>Healthcare Providers and Services</t>
  </si>
  <si>
    <t>Basis Point 
 Spread 
 Above 
 Index  (1)</t>
  </si>
  <si>
    <t>US Med Acquisition, Inc.</t>
  </si>
  <si>
    <t>08/13/2021</t>
  </si>
  <si>
    <t>Vision Purchaser Corporation</t>
  </si>
  <si>
    <t>06/10/2025</t>
  </si>
  <si>
    <t>Wildcat Buyerco, Inc.</t>
  </si>
  <si>
    <t>02/27/2026</t>
  </si>
  <si>
    <t>Wildcat Buyerco, Inc.  (7), (9)</t>
  </si>
  <si>
    <t>02/27/2022</t>
  </si>
  <si>
    <t>Wildcat Buyerco, Inc. (Revolver)  (7), (9)</t>
  </si>
  <si>
    <t>Second Lien Secured Debt—5.1%</t>
  </si>
  <si>
    <t>DBI Holdings, LLC, Term Loan B</t>
  </si>
  <si>
    <t>02/01/2026</t>
  </si>
  <si>
    <t>DBI Holdings, LLC, Term Loan C  (7)</t>
  </si>
  <si>
    <t>DecoPac, Inc.</t>
  </si>
  <si>
    <t>03/31/2025</t>
  </si>
  <si>
    <t>9.25%</t>
  </si>
  <si>
    <t>3M L+825</t>
  </si>
  <si>
    <t>MailSouth, Inc.</t>
  </si>
  <si>
    <t>10/23/2024</t>
  </si>
  <si>
    <t>PT Network, LLC  (7)</t>
  </si>
  <si>
    <t>11/30/2024</t>
  </si>
  <si>
    <t>3M L+1,000</t>
  </si>
  <si>
    <t>(PIK 12.30</t>
  </si>
  <si>
    <t>Preferrred Equity— 1.3%  (6)</t>
  </si>
  <si>
    <t>CI (PTN) Investment Holdings II, LLC</t>
  </si>
  <si>
    <t>(PT Network, LLC)  (7), (8)</t>
  </si>
  <si>
    <t>Condor Holdings Limited  (5), (7), (10)</t>
  </si>
  <si>
    <t>Condor Top Holdco Limited  (5), (7), (10)</t>
  </si>
  <si>
    <t>DBI Holding, LLC, Series A-1  (8)</t>
  </si>
  <si>
    <t>14.00%</t>
  </si>
  <si>
    <t>MeritDirect Holdings, LP  (7), (8)</t>
  </si>
  <si>
    <t>NXOF Holdings, Inc. (NextiraOne Federal, LLC)  (7)</t>
  </si>
  <si>
    <t>PT Network Intermediate Holdings, LLC  (7)</t>
  </si>
  <si>
    <t>Signature CR Intermediate Holdco, Inc.  (7)</t>
  </si>
  <si>
    <t>12.00%</t>
  </si>
  <si>
    <t>TPC Holding Company, LP  (5), (7), (10)</t>
  </si>
  <si>
    <t>UniTek Global Services, Inc. -</t>
  </si>
  <si>
    <t>20.00%</t>
  </si>
  <si>
    <t>Super Senior Preferred Equity  (7)</t>
  </si>
  <si>
    <t>UniTek Global Services, Inc. - Senior Preferred Equity  (7)</t>
  </si>
  <si>
    <t>19.00%</t>
  </si>
  <si>
    <t>UniTek Global Services, Inc.  (7)</t>
  </si>
  <si>
    <t>13.50%</t>
  </si>
  <si>
    <t>Total Preferred Equity</t>
  </si>
  <si>
    <t>Common Equity/Warrants— 8.9%  (6)</t>
  </si>
  <si>
    <t>Affinion Group Holdings, Inc. (Warrants) (7)</t>
  </si>
  <si>
    <t>AG Investco LP  (7), (8)</t>
  </si>
  <si>
    <t>Software</t>
  </si>
  <si>
    <t>AG Investco LP  (7), (8), (9)</t>
  </si>
  <si>
    <t>Altamira Intermediate Company II, Inc.  (7)</t>
  </si>
  <si>
    <t>By Light Investco LP  (7), (8)</t>
  </si>
  <si>
    <t>By Light Investco LP  (7), (8),  (9)</t>
  </si>
  <si>
    <t>CI (Allied) Investment Holdings, LLC</t>
  </si>
  <si>
    <t>(Allied America, Inc.)  (7), (8)</t>
  </si>
  <si>
    <t>CI (Summit) Investment Holdings, LLC</t>
  </si>
  <si>
    <t>(SFP Holding, Inc.)  (7)</t>
  </si>
  <si>
    <t>DBI Holding, LLC, Series B   (8)</t>
  </si>
  <si>
    <t>DecoPac Holdings Inc.  (7)</t>
  </si>
  <si>
    <t>ECM Investors, LLC  (7), (8)</t>
  </si>
  <si>
    <t>eCommission Holding Corporation  (7), (10)</t>
  </si>
  <si>
    <t>Faraday Holdings, LLC  (7)</t>
  </si>
  <si>
    <t>Gauge InfosoftCoInvest, LLC</t>
  </si>
  <si>
    <t>(The Infosoft Group, LLC)  (7)</t>
  </si>
  <si>
    <t>Gauge Lash Coinvest LLC  (7)</t>
  </si>
  <si>
    <t>Gauge Schlesinger Coinvest LLC  (7)</t>
  </si>
  <si>
    <t>Gauge TVC Coinvest, LLC (TVC Enterprises, LLC)  (7)</t>
  </si>
  <si>
    <t>GCOM InvestCo LP  (7), (8)</t>
  </si>
  <si>
    <t>GCOM InvestCo LP  (7), (8), (9)</t>
  </si>
  <si>
    <t>Go Dawgs Capital III, LP</t>
  </si>
  <si>
    <t>(American Insulated Glass, LLC)  (7), (8)</t>
  </si>
  <si>
    <t>IIN Group Holdings, LLC</t>
  </si>
  <si>
    <t>(Integrative Nutrition, LLC)  (7), (8)</t>
  </si>
  <si>
    <t>ITC Rumba, LLC (Cano Health, LLC)</t>
  </si>
  <si>
    <t>JWC/UMA Holdings, L.P.  (7)</t>
  </si>
  <si>
    <t>JWC-WE Holdings, L.P.</t>
  </si>
  <si>
    <t>(Walker Edison Furniture Company LLC)  (7), (8)</t>
  </si>
  <si>
    <t>Kentucky Racing Holdco, LLC (Warrants)  (7), (8)</t>
  </si>
  <si>
    <t>Lightspeed Investment Holdco LLC  (7)</t>
  </si>
  <si>
    <t>OceanSound Discovery Equity, LP (Holdco Sands Intermediate, LLC)  (7), (8)</t>
  </si>
  <si>
    <t>QuantiTech InvestCo LP  (7), (8)</t>
  </si>
  <si>
    <t>QuantiTech InvestCo LP  (7), (8), (9)</t>
  </si>
  <si>
    <t>SBI Holdings Investments LLC (Sales Benchmark Index LLC)  (7), (8)</t>
  </si>
  <si>
    <t>SSC Dominion Holdings, LLC</t>
  </si>
  <si>
    <t>Class A (US Dominion, Inc.)  (7)</t>
  </si>
  <si>
    <t>Class B (US Dominion, Inc.)  (7)</t>
  </si>
  <si>
    <t>UniTek Global Services, Inc. (Warrants)  (7)</t>
  </si>
  <si>
    <t>WBB Equity, LLC  (7), (8)</t>
  </si>
  <si>
    <t>Wildcat Parent, LP (Wildcat Buyerco, Inc.)  (7), (8)</t>
  </si>
  <si>
    <t>Total Common Equity/Warrants</t>
  </si>
  <si>
    <t>Total Investments in Non-Controlled, Non-Affiliated Portfolio Companies</t>
  </si>
  <si>
    <t>Investments in Non-Controlled, Affiliated Portfolio Companies—2.3%  (3), (4)</t>
  </si>
  <si>
    <t>First Lien Secured Debt—1.2%</t>
  </si>
  <si>
    <t>Country Fresh Holdings, LLC - Super Senior Term Loan  (7)</t>
  </si>
  <si>
    <t>06/01/2022</t>
  </si>
  <si>
    <t>Country Fresh Holdings, LLC - Super Senior Term Loan  (7), (9)</t>
  </si>
  <si>
    <t>Country Fresh Holdings, LLC  (7)</t>
  </si>
  <si>
    <t>Country Fresh Holdings, LLC (Revolver)  (7)</t>
  </si>
  <si>
    <t>Second Lien Secured Debt—1.1%</t>
  </si>
  <si>
    <t>Common Equity/Warrants—0.0%  (6)</t>
  </si>
  <si>
    <t>Country Fresh Holding Company Inc.  (7)</t>
  </si>
  <si>
    <t>Total Investments in Non-Controlled, Affiliated Portfolio Companies</t>
  </si>
  <si>
    <t>Investments in Controlled, Affiliated Portfolio Companies—34.6%  (3), (4)</t>
  </si>
  <si>
    <t>First Lien Secured Debt—26.3%</t>
  </si>
  <si>
    <t>PennantPark Senior Secured Loan Fund I LLC  (7),   (9), (10)</t>
  </si>
  <si>
    <t>05/06/2024</t>
  </si>
  <si>
    <t>Financial Services</t>
  </si>
  <si>
    <t>8.22%</t>
  </si>
  <si>
    <t>Equity Interests—8.4%</t>
  </si>
  <si>
    <t>Total Equity Interests</t>
  </si>
  <si>
    <t>Total Investments in Controlled, Affiliated Portfolio Companies</t>
  </si>
  <si>
    <t>Total Investments—227.7%</t>
  </si>
  <si>
    <t>Cash and Cash Equivalents—12.1%</t>
  </si>
  <si>
    <t>BNY Mellon Cash</t>
  </si>
  <si>
    <t>Total Investments and Cash Equivalents—239.8%</t>
  </si>
  <si>
    <t>Liabilities in Excess of Other Assets—(139.8)%</t>
  </si>
  <si>
    <t>Net Assets—100.0%</t>
  </si>
  <si>
    <t>SEPTEMBER 30, 2019</t>
  </si>
  <si>
    <t>Investments in Non-Controlled, Non-Affiliated Portfolio Companies—176.7%  (3), (4)</t>
  </si>
  <si>
    <t>First Lien Secured Debt—162.7%</t>
  </si>
  <si>
    <t>10.04%</t>
  </si>
  <si>
    <t>7.07%</t>
  </si>
  <si>
    <t>American Insulated Glass, LLC  (7), (9)</t>
  </si>
  <si>
    <t>12/08/2021</t>
  </si>
  <si>
    <t>8.69%</t>
  </si>
  <si>
    <t>6.45%</t>
  </si>
  <si>
    <t>7.61%</t>
  </si>
  <si>
    <t>8.56%</t>
  </si>
  <si>
    <t>By Light Professional IT Services, LLC  (7)</t>
  </si>
  <si>
    <t>12/23/2021</t>
  </si>
  <si>
    <t>8.36%</t>
  </si>
  <si>
    <t>7.86%</t>
  </si>
  <si>
    <t>6.79%</t>
  </si>
  <si>
    <t>CHA Holdings, Inc.  (7), (9)</t>
  </si>
  <si>
    <t>Challenger Performance Optimization, Inc. (Revolver)  (7)</t>
  </si>
  <si>
    <t>Deva Holdings, Inc. (Revolver)  (7), (9)</t>
  </si>
  <si>
    <t>10/31/2022</t>
  </si>
  <si>
    <t>Digital Room Holdings, Inc.  (7)</t>
  </si>
  <si>
    <t>7.09%</t>
  </si>
  <si>
    <t>8.08%</t>
  </si>
  <si>
    <t>9.75%</t>
  </si>
  <si>
    <t>Douglas Sewer Intermediate, LLC  (7)</t>
  </si>
  <si>
    <t>10.06%</t>
  </si>
  <si>
    <t>9.62%</t>
  </si>
  <si>
    <t>(PIK 2.50</t>
  </si>
  <si>
    <t>Education Networks of America, Inc. (Revolver)  (7), (9)</t>
  </si>
  <si>
    <t>9.66%</t>
  </si>
  <si>
    <t>8.85%</t>
  </si>
  <si>
    <t>8.61%</t>
  </si>
  <si>
    <t>3M L+620</t>
  </si>
  <si>
    <t>6.57%</t>
  </si>
  <si>
    <t>GSM Holdings, Inc. (Revolver)  (7)</t>
  </si>
  <si>
    <t>6.69%</t>
  </si>
  <si>
    <t>GSM Holdings, Inc. (Revolver)  (7), (9)</t>
  </si>
  <si>
    <t>8.39%</t>
  </si>
  <si>
    <t>HW Holdco, LLC (Revolver)  (7)</t>
  </si>
  <si>
    <t>8.72%</t>
  </si>
  <si>
    <t>8.35%</t>
  </si>
  <si>
    <t>P+500</t>
  </si>
  <si>
    <t>Innova Medical Ophthalmics Inc. (Revolver)  (5), (7), (9), (10)</t>
  </si>
  <si>
    <t>04/30/2020</t>
  </si>
  <si>
    <t>KHC Holdings, Inc.</t>
  </si>
  <si>
    <t>8.23%</t>
  </si>
  <si>
    <t>KHC Holdings, Inc. (Revolver)  (7)</t>
  </si>
  <si>
    <t>10/30/2020</t>
  </si>
  <si>
    <t>6.29%</t>
  </si>
  <si>
    <t>KHC Holdings, Inc. (Revolver)  (7), (9)</t>
  </si>
  <si>
    <t>Lago Resort &amp; Casino, LLC</t>
  </si>
  <si>
    <t>11.60%</t>
  </si>
  <si>
    <t>3M L+950</t>
  </si>
  <si>
    <t>LAV Gear Holdings, Inc. (Revolver)  (7), (9)</t>
  </si>
  <si>
    <t>LifeCare Holdings LLC  (7)</t>
  </si>
  <si>
    <t>11/30/2021</t>
  </si>
  <si>
    <t>04/13/2022</t>
  </si>
  <si>
    <t>Lombart Brothers, Inc. (Revolver)  (7), (9)</t>
  </si>
  <si>
    <t>09/11/2023</t>
  </si>
  <si>
    <t>7.05%</t>
  </si>
  <si>
    <t>Long Island Vision Management, LLC  (7), (9)</t>
  </si>
  <si>
    <t>Long’s Drugs Incorporated</t>
  </si>
  <si>
    <t>Long’s Drugs Incorporated (Revolver)  (7), (9)</t>
  </si>
  <si>
    <t>8.11%</t>
  </si>
  <si>
    <t>7.35%</t>
  </si>
  <si>
    <t>Marketplace Events LLC (Revolver)  (7)</t>
  </si>
  <si>
    <t>Marketplace Events LLC (Revolver)  (7), (9)</t>
  </si>
  <si>
    <t>8.06%</t>
  </si>
  <si>
    <t>Mission Critical Electronics, Inc. (Revolver)  (7)</t>
  </si>
  <si>
    <t>7.18%</t>
  </si>
  <si>
    <t>Montreign Operating Company, LLC</t>
  </si>
  <si>
    <t>01/24/2023</t>
  </si>
  <si>
    <t>10.37%</t>
  </si>
  <si>
    <t>Nuvei Technologies Corp.  (5), (10)</t>
  </si>
  <si>
    <t>09/28/2025</t>
  </si>
  <si>
    <t>8.43%</t>
  </si>
  <si>
    <t>P+400</t>
  </si>
  <si>
    <t>Olde Thompson, LLC - Revolver  (7), (9)</t>
  </si>
  <si>
    <t>8.29%</t>
  </si>
  <si>
    <t>12.25%</t>
  </si>
  <si>
    <t>P+725</t>
  </si>
  <si>
    <t>9.35%</t>
  </si>
  <si>
    <t>Pestell Minerals and Ingredients Inc.  (5), (10)</t>
  </si>
  <si>
    <t>9.11%</t>
  </si>
  <si>
    <t>Quantum Spatial, Inc.</t>
  </si>
  <si>
    <t>09/04/2024</t>
  </si>
  <si>
    <t>7.32%</t>
  </si>
  <si>
    <t>7.11%</t>
  </si>
  <si>
    <t>7.84%</t>
  </si>
  <si>
    <t>7.39%</t>
  </si>
  <si>
    <t>7.14%</t>
  </si>
  <si>
    <t>Schlesinger Global, Inc.  (7), (9)</t>
  </si>
  <si>
    <t>Schlesinger Global, Inc. (Revolver)  (7)</t>
  </si>
  <si>
    <t>7.82%</t>
  </si>
  <si>
    <t>6.64%</t>
  </si>
  <si>
    <t>Smile Brands Inc. (Revolver)  (7)</t>
  </si>
  <si>
    <t>P+350</t>
  </si>
  <si>
    <t>7.83%</t>
  </si>
  <si>
    <t>Solutionreach, Inc.  (7), (9)</t>
  </si>
  <si>
    <t>07/25/2023</t>
  </si>
  <si>
    <t>7.45%</t>
  </si>
  <si>
    <t>7.37%</t>
  </si>
  <si>
    <t>7.15%</t>
  </si>
  <si>
    <t>6.65%</t>
  </si>
  <si>
    <t>The Original Cakerie Ltd. (Revolver)  (5), (7), (10)</t>
  </si>
  <si>
    <t>The Original Cakerie Ltd. (Revolver)  (5), (7), (9), (10)</t>
  </si>
  <si>
    <t>Triad Manufacturing, Inc.</t>
  </si>
  <si>
    <t>12/28/2020</t>
  </si>
  <si>
    <t>13.29%</t>
  </si>
  <si>
    <t>1M L+1,125</t>
  </si>
  <si>
    <t>TVC Enterprises, LLC  (7), (9)</t>
  </si>
  <si>
    <t>TVC Enterprises, LLC (Revolver)  (7)</t>
  </si>
  <si>
    <t>TWS Acquisition Corporation (Revolver)  (7)</t>
  </si>
  <si>
    <t>7.80%</t>
  </si>
  <si>
    <t>Tyto Athene, LLC (Revolver)  (7)</t>
  </si>
  <si>
    <t>UBEO, LLC (Revolver)  (7), (9)</t>
  </si>
  <si>
    <t>UniTek Global Services, Inc.</t>
  </si>
  <si>
    <t>08/20/2024</t>
  </si>
  <si>
    <t>8.42%</t>
  </si>
  <si>
    <t>US Med Acquisition, Inc.  (7)</t>
  </si>
  <si>
    <t>11.10%</t>
  </si>
  <si>
    <t>8.30%</t>
  </si>
  <si>
    <t>Second Lien Secured Debt—5.7%</t>
  </si>
  <si>
    <t>Condor Borrower, LLC  (7)</t>
  </si>
  <si>
    <t>04/25/2025</t>
  </si>
  <si>
    <t>11.01%</t>
  </si>
  <si>
    <t>3M L+875</t>
  </si>
  <si>
    <t>DecoPac, Inc.  (7)</t>
  </si>
  <si>
    <t>10.35%</t>
  </si>
  <si>
    <t>12M L+925</t>
  </si>
  <si>
    <t>McAfee, LLC  (7)</t>
  </si>
  <si>
    <t>10.62%</t>
  </si>
  <si>
    <t>12.30%</t>
  </si>
  <si>
    <t>Preferrred Equity— 1.9%  (6)</t>
  </si>
  <si>
    <t>Condor Top Holdco Limited  (5),  (7), (10)</t>
  </si>
  <si>
    <t>13.00%</t>
  </si>
  <si>
    <t>PT Network Intermediate Holdings, LLC  (7), (10)</t>
  </si>
  <si>
    <t>12.14%</t>
  </si>
  <si>
    <t>18.00%</t>
  </si>
  <si>
    <t>Common Equity/Warrants— 6.4%  (6)</t>
  </si>
  <si>
    <t>DBI Holding, LLC, Series B  (10), (8)</t>
  </si>
  <si>
    <t>TPC Broadband Investors, LP  (7)</t>
  </si>
  <si>
    <t>TPC Broadband Investors, LP  (7),  (8), (9)</t>
  </si>
  <si>
    <t>Investments in Non-Controlled, Affiliated Portfolio Companies—4.1%  (3), (4)</t>
  </si>
  <si>
    <t>First Lien Secured Debt—0.9%</t>
  </si>
  <si>
    <t>Country Fresh Holdings, LLC (Revolver)  (7), (9)</t>
  </si>
  <si>
    <t>Quick Weight Loss Centers, LLC  (7)</t>
  </si>
  <si>
    <t>10/12/2023</t>
  </si>
  <si>
    <t>4.00%</t>
  </si>
  <si>
    <t>(PIK 4.00</t>
  </si>
  <si>
    <t>Preferred Equity—0.2%  (6)</t>
  </si>
  <si>
    <t>Quick Weight Loss Centers Holdings, LLC  (7), (8)</t>
  </si>
  <si>
    <t>Common Equity/Warrants—1.9%  (6)</t>
  </si>
  <si>
    <t>Quick Weight Loss Centers, LLC  (7), (8)</t>
  </si>
  <si>
    <t>Investments in Controlled, Affiliated Portfolio Companies—34.2%  (3), (4)</t>
  </si>
  <si>
    <t>First Lien Secured Debt—24.3%</t>
  </si>
  <si>
    <t>10.10%</t>
  </si>
  <si>
    <t>Equity Interests—9.9%</t>
  </si>
  <si>
    <t>Total Investments—215.0%</t>
  </si>
  <si>
    <t>Cash and Cash Equivalents—12.6%</t>
  </si>
  <si>
    <t>Total Investments and Cash Equivalents—227.6%</t>
  </si>
  <si>
    <t>Liabilities in Excess of Other Assets—(127.6)%</t>
  </si>
  <si>
    <t>4. INVESTMENTS</t>
  </si>
  <si>
    <t>Investment Classification</t>
  </si>
  <si>
    <t>Fair Value</t>
  </si>
  <si>
    <t>First lien</t>
  </si>
  <si>
    <t>First lien in PSSL</t>
  </si>
  <si>
    <t>Second lien</t>
  </si>
  <si>
    <t>Equity</t>
  </si>
  <si>
    <t>Equity interests in PSSL</t>
  </si>
  <si>
    <t>Cash and cash equivalents</t>
  </si>
  <si>
    <t>Total investments and cash and cash equivalents</t>
  </si>
  <si>
    <t>Industry Classification</t>
  </si>
  <si>
    <t>September 30, 2020  (1)</t>
  </si>
  <si>
    <t>September 30, 2019  (1)</t>
  </si>
  <si>
    <t>8%</t>
  </si>
  <si>
    <t>3%</t>
  </si>
  <si>
    <t>All Other</t>
  </si>
  <si>
    <t>100%</t>
  </si>
  <si>
    <t>Asset Category</t>
  </si>
  <si>
    <t>Fair value at September 30, 2020</t>
  </si>
  <si>
    <t>Valuation Technique</t>
  </si>
  <si>
    <t>Unobservable Input</t>
  </si>
  <si>
    <t>Range of Input 
 (Weighted Average)  (1)</t>
  </si>
  <si>
    <t>Market Comparable</t>
  </si>
  <si>
    <t>Broker/Dealer bids or quotes</t>
  </si>
  <si>
    <t>Market Yield</t>
  </si>
  <si>
    <t>5.4% – 19.5% (8.4%)</t>
  </si>
  <si>
    <t>9.3% – 11.0% (9.5%)</t>
  </si>
  <si>
    <t>Enterprise Market Value</t>
  </si>
  <si>
    <t>EBITDA multiple</t>
  </si>
  <si>
    <t>0.3x</t>
  </si>
  <si>
    <t>0.3x – 8.5x (2.0x)</t>
  </si>
  <si>
    <t>0.3x – 15.2x (10.4x)</t>
  </si>
  <si>
    <t>Total Level 3 investments</t>
  </si>
  <si>
    <t>Long-Term Credit Facility</t>
  </si>
  <si>
    <t>3.4%</t>
  </si>
  <si>
    <t>Fair value at September 30, 2019</t>
  </si>
  <si>
    <t>3.9% – 29.2% (8.3%)</t>
  </si>
  <si>
    <t>3.9% – 14.2% (10.6%)</t>
  </si>
  <si>
    <t>5.0x – 10.9x (6.5x)</t>
  </si>
  <si>
    <t>10.9x</t>
  </si>
  <si>
    <t>6.3x – 50.8x (15.4x)</t>
  </si>
  <si>
    <t>4.0%</t>
  </si>
  <si>
    <t>Fair Value at September 30, 2020</t>
  </si>
  <si>
    <t>Description</t>
  </si>
  <si>
    <t>Level 1</t>
  </si>
  <si>
    <t>Level 2</t>
  </si>
  <si>
    <t>Level 3</t>
  </si>
  <si>
    <t>Measured at Net 
 Asset Value  (1)</t>
  </si>
  <si>
    <t>2031 Asset-Backed Debt (2)</t>
  </si>
  <si>
    <t>Total debt</t>
  </si>
  <si>
    <t>Fair Value at September 30, 2019</t>
  </si>
  <si>
    <t>First Lien</t>
  </si>
  <si>
    <t>Second lien, 
 subordinated 
 debt and equity 
 investments</t>
  </si>
  <si>
    <t>Totals</t>
  </si>
  <si>
    <t>Beginning Balance</t>
  </si>
  <si>
    <t>Net realized losses</t>
  </si>
  <si>
    <t>Net change in unrealized depreciation</t>
  </si>
  <si>
    <t>Purchases, PIK interest, net discount accretion and non-cash exchanges</t>
  </si>
  <si>
    <t>Sales, repayments and non-cash exchanges</t>
  </si>
  <si>
    <t>Transfers in and/or out of Level 3</t>
  </si>
  <si>
    <t>Ending Balance</t>
  </si>
  <si>
    <t>Net change in unrealized depreciation reported within the net change in unrealized 
    depreciation on investments in our Consolidated Statements of Operations 
    attributable to our Level 3 assets still held at the reporting date.</t>
  </si>
  <si>
    <t>Second lien, 
 subordinated debt 
 and equity 
 investments</t>
  </si>
  <si>
    <t>Net change in unrealized (depreciation) appreciation</t>
  </si>
  <si>
    <t>Net change in unrealized (depreciation) appreciation reported within the net change in unrealized 
    (depreciation) appreciation on investments in our Consolidated Statements of Operations 
    attributable to our Level 3 assets still held at the reporting date.</t>
  </si>
  <si>
    <t>Beginning Balance (cost – $265,307,500  and $333,727,520, respectively)</t>
  </si>
  <si>
    <t>Net change in unrealized (depreciation) appreciation included in earnings</t>
  </si>
  <si>
    <t>Borrowings</t>
  </si>
  <si>
    <t>Repayments</t>
  </si>
  <si>
    <t>Ending Balance (cost – $308,598,500 and $265,307,500, respectively)</t>
  </si>
  <si>
    <t>S</t>
  </si>
  <si>
    <t>Name of Investment</t>
  </si>
  <si>
    <t>Fair Value at September 30, 2019</t>
  </si>
  <si>
    <t>Gross Additions</t>
  </si>
  <si>
    <t>Gross Reductions</t>
  </si>
  <si>
    <t>Net Change in 
 Unrealized 
 Appreciation 
 (Depreciation)</t>
  </si>
  <si>
    <t>Fair Value at September 30, 2020</t>
  </si>
  <si>
    <t>Interest Income</t>
  </si>
  <si>
    <t>Dividend/Other Income</t>
  </si>
  <si>
    <t>Net Realized 
 Gains (Losses)</t>
  </si>
  <si>
    <t>Non-Controlled Affiliates</t>
  </si>
  <si>
    <t>Country Fresh Holding 
    Company Inc.</t>
  </si>
  <si>
    <t>Quick Weight Loss 
    Centers, LLC</t>
  </si>
  <si>
    <t>Total Non-Controlled 
    Affiliates</t>
  </si>
  <si>
    <t>Controlled Affiliates</t>
  </si>
  <si>
    <t>PennantPark Senior Secured</t>
  </si>
  <si>
    <t>Loan Fund I LLC *</t>
  </si>
  <si>
    <t>Total Controlled Affiliates</t>
  </si>
  <si>
    <t>Total Controlled and 
    Non-Controlled Affiliates</t>
  </si>
  <si>
    <t>7. CHANGE IN NET ASSETS FROM OPERATIONS PER COMMON SHARE</t>
  </si>
  <si>
    <t>Numerator for net increase in net assets resulting from operations</t>
  </si>
  <si>
    <t>Denominator for basic and diluted weighted average shares</t>
  </si>
  <si>
    <t>Basic and diluted net increase in net assets per share resulting from operations</t>
  </si>
  <si>
    <t>8. TAXES AND DISTRIBUTIONS</t>
  </si>
  <si>
    <t>Decrease in paid-in capital</t>
  </si>
  <si>
    <t>Decrease in accumulated net realized loss</t>
  </si>
  <si>
    <t>Increase in undistributed net investment income</t>
  </si>
  <si>
    <t>Net change in unrealized depreciation (appreciation) on investments and debt</t>
  </si>
  <si>
    <t>Other book-to-tax differences</t>
  </si>
  <si>
    <t>Other non-deductible expenses</t>
  </si>
  <si>
    <t>Taxable income before dividends paid deduction</t>
  </si>
  <si>
    <t>As of September 30,</t>
  </si>
  <si>
    <t>Undistributed ordinary income – tax basis</t>
  </si>
  <si>
    <t>Realized loss carried forward</t>
  </si>
  <si>
    <t>Distributions payable and other book to tax differences</t>
  </si>
  <si>
    <t>Net unrealized (depreciation) appreciation of investments and debt</t>
  </si>
  <si>
    <t>Total accumulated deficit – book basis</t>
  </si>
  <si>
    <t>Ordinary income (including short-term gains, if any)</t>
  </si>
  <si>
    <t>Long-term capital gain</t>
  </si>
  <si>
    <t>Total distributions</t>
  </si>
  <si>
    <t>Total distributions per share based on weighted average shares</t>
  </si>
  <si>
    <t>10. FINANCIAL HIGHLIGHTS</t>
  </si>
  <si>
    <t>Per Share Data:</t>
  </si>
  <si>
    <t>Net asset value, beginning of year</t>
  </si>
  <si>
    <t>Net change in realized and unrealized (loss) gain  (1)</t>
  </si>
  <si>
    <t>Distributions to stockholders  (1), (2)</t>
  </si>
  <si>
    <t>(Dilutive) effect of common stock issuance</t>
  </si>
  <si>
    <t>and acquisition of MCG  (1)</t>
  </si>
  <si>
    <t>Net asset value, end of year</t>
  </si>
  <si>
    <t>Per share market value, end of year</t>
  </si>
  <si>
    <t>Total return  (3)</t>
  </si>
  <si>
    <t>Shares outstanding at end of year</t>
  </si>
  <si>
    <t>Ratios / Supplemental Data:</t>
  </si>
  <si>
    <t>Ratio of operating expenses to average net assets  (4)</t>
  </si>
  <si>
    <t>3.94%</t>
  </si>
  <si>
    <t>3.01%</t>
  </si>
  <si>
    <t>4.13%</t>
  </si>
  <si>
    <t>3.56%</t>
  </si>
  <si>
    <t>Ratio of debt related expenses to average net assets  (5)</t>
  </si>
  <si>
    <t>5.63%</t>
  </si>
  <si>
    <t>5.21%</t>
  </si>
  <si>
    <t>4.73%</t>
  </si>
  <si>
    <t>1.98%</t>
  </si>
  <si>
    <t>1.58%</t>
  </si>
  <si>
    <t>Ratio of total expenses to average net assets  (5)</t>
  </si>
  <si>
    <t>10.81%</t>
  </si>
  <si>
    <t>9.15%</t>
  </si>
  <si>
    <t>7.74%</t>
  </si>
  <si>
    <t>6.11%</t>
  </si>
  <si>
    <t>5.14%</t>
  </si>
  <si>
    <t>Ratio of net investment income to average net assets  (5)</t>
  </si>
  <si>
    <t>8.76%</t>
  </si>
  <si>
    <t>5.81%</t>
  </si>
  <si>
    <t>7.42%</t>
  </si>
  <si>
    <t>Net assets at end of year</t>
  </si>
  <si>
    <t>Weighted average debt outstanding</t>
  </si>
  <si>
    <t>Weighted average debt per share  (1)</t>
  </si>
  <si>
    <t>Asset coverage per unit  (6)</t>
  </si>
  <si>
    <t>Portfolio turnover ratio</t>
  </si>
  <si>
    <t>35.08%</t>
  </si>
  <si>
    <t>52.64%</t>
  </si>
  <si>
    <t>47.15%</t>
  </si>
  <si>
    <t>59.70%</t>
  </si>
  <si>
    <t>32.16%</t>
  </si>
  <si>
    <t>Selected Quarterly Data (Unaudited)</t>
  </si>
  <si>
    <t>Q4</t>
  </si>
  <si>
    <t>Q3</t>
  </si>
  <si>
    <t>Q2</t>
  </si>
  <si>
    <t>Q1</t>
  </si>
  <si>
    <t>Net realized and unrealized gain (loss)</t>
  </si>
  <si>
    <t>Net increase (decrease) in net assets resulting from operations</t>
  </si>
  <si>
    <t>Net increase (decrease) in net assets resulting from operations per common share</t>
  </si>
  <si>
    <t>Net asset value per share at the end of the quarter</t>
  </si>
  <si>
    <t>Market value per share at the end of the quarter</t>
  </si>
  <si>
    <t>Net realized and unrealized loss</t>
  </si>
  <si>
    <t>Net investment income (loss)</t>
  </si>
  <si>
    <t>Net increase in net assets resulting from operations per common share *</t>
  </si>
  <si>
    <t>Articles of Amendment and Restatement of the Registrant (Incorporated by reference to the Registrant’s Pre-Effective Amendment No. 3 to the Registration Statement on Form N-2 (File No. 333-170243), filed on March 29, 2011).</t>
  </si>
  <si>
    <t>Second Amended and Restated Bylaws of the Registrant (Incorporated by reference to Exhibit 3.2 to the Registrant's Quarterly Report on Form 10-Q (File No. 814-00891), filed on May 11, 2020).</t>
  </si>
  <si>
    <t>Form of Share Certificate (Incorporated by reference to the Registrant’s Pre-Effective Amendment No. 5 to the Registration Statement on Form N-2 (File No. 333-170243), filed on April 5, 2011).</t>
  </si>
  <si>
    <t>Deed of Trust dated November 23, 2017, between PennantPark Floating Rate Capital Ltd. and Mishmeret Trust Company, Ltd. (Incorporated by reference to Exhibit (d)(8) to the Registrant’s Post-Effective Amendment No. 3 to the Registration Statement on Form N-2 (File No. 333- 215111), filed on December 13, 2017).</t>
  </si>
  <si>
    <t>Indenture, dated as of September 19, 2019, by and among PennantPark CLO I, Ltd., as issuer, PennantPark CLO I, LLC, as co-issuer, and U.S. Bank National Association, as trustee and as collateral agent (Incorporated by reference to Exhibit 99.2 to the Registrant’s Current Report on Form 8-K (File No. 814-00891), filed on September 20, 2019).</t>
  </si>
  <si>
    <t>Description of Securities (Incorporated by reference to Exhibit 4.4 to the Registrant’s Annual Report on Form 10-K (File No. 814-00891) filed on November 20, 2019).</t>
  </si>
  <si>
    <t>Purchase and Contribution Agreement, dated as of June 23, 2011, among PennantPark Floating Rate Capital Ltd., as the seller, and PennantPark Floating Rate Funding I, LLC, as the buyer (Incorporated by reference to Exhibit 10.2 to the Registrant’s Current Report on Form 8-K, filed on June 29, 2011).</t>
  </si>
  <si>
    <t>First Amendment to Purchase and Contribution Agreement, dated as of January 16, 2018, between PennantPark Floating Rate Capital Ltd., as the seller, and PennantPark Floating Rate Funding I, LLC, as the buyer (Incorporated by reference to Exhibit 10.4 to the Registrant’s Quarterly Report on Form 10-Q (File No. 814-00891), filed on February 8, 2018).</t>
  </si>
  <si>
    <t>Form of Administration Agreement between the Registrant and PennantPark Investment Administration, LLC (Incorporated by reference to Exhibit 99(k)(2) to the Registrant’s Pre-Effective Amendment No. 3 to the Registration Statement on Form N-2 (File No. 333-170243), filed on March 29, 2011).</t>
  </si>
  <si>
    <t>Dividend Reinvestment Plan (Incorporated by reference to Exhibit 99(e) to the Registrant’s Pre-Effective Amendment No. 3 to the Registration Statement on Form N-2 (File No. 333-170243), filed on March 29, 2011).</t>
  </si>
  <si>
    <t>Second Amended and Restated Investment Advisory Agreement, dated as of February 2, 2016, between PennantPark Floating Rate Capital Ltd. and PennantPark Investment Advisers, LLC (Incorporated by reference to the Registrant’s Quarterly Report on Form 10-Q (File No. 814-00891), filed on February 4, 2016).</t>
  </si>
  <si>
    <t>Limited Liability Company Agreement of PennantPark Senior Secured Loan Fund I LLC, dated as of May 4, 2017, by and between PennantPark Floating Rate Capital Ltd. and Trinity Universal Insurance Company (Incorporated by reference to Exhibit 10.1 to the Registrant’s Quarterly Report on Form 10-Q (File No. 814-00891), filed on August 8, 2017).</t>
  </si>
  <si>
    <t>Indemnification Agreement, dated as of November 15, 2016, between PennantPark Floating Rate Capital Ltd. and each of the directors and officers listed on Schedule A attached thereto (Incorporated by reference to Exhibit 10.6 to the Registrant’s Annual Report on Form 10-K (File No. 814-00891) filed on November 22, 2016).</t>
  </si>
  <si>
    <t>Credit Agreement, dated as of September 19, 2019, by and among PennantPark CLO I, Ltd., as borrower, PennantPark CLO I, LLC, as co-borrower, the various financial institutions party thereto from time to time, as lenders, and U.S. Bank National Association, as collateral agent and as loan agent (Incorporated by reference to Exhibit 99.3 to the Registrant’s Current Report on Form 8-K (File No. 814-00891), filed on September 20, 2019).</t>
  </si>
  <si>
    <t>Collateral Management Agreement, dated as of September 19, 2019, between PennantPark CLO I, Ltd., as issuer, and PennantPark Investment Advisers, LLC, as collateral manager (Incorporated by reference to Exhibit 99.4 to the Registrant’s Current Report on Form 8-K (File No. 814-00891), filed on September 20, 2019).</t>
  </si>
  <si>
    <t>Master Loan Sale Agreement, dated as of September 19, 2019, among PennantPark Floating Rate Capital Ltd., as seller, PennantPark CLO I Depositor, LLC, as intermediate seller, and PennantPark CLO I, Ltd., as buyer (Incorporated by reference to Exhibit 99.5 to the Registrant’s Current Report on Form 8-K (File No. 814-00891), filed on September 20, 2019).</t>
  </si>
  <si>
    <t>Master Participation Agreement, dated as of September 19, 2019, between PennantPark Floating Rate Funding I, LLC, as seller and PennantPark CLO I, Ltd., as buyer (Incorporated by reference to Exhibit 99.6 to the Registrant’s Current Report on Form 8-K (File No. 814-00891), filed on September 20, 2019).</t>
  </si>
  <si>
    <t>Fourth Amended and Restated Revolving Credit and Security Agreement, dated as of October 30, 2018, among PennantPark Floating Rate Funding I, LLC, as borrower, PennantPark Investment Advisers, LLC, as collateral manager, the lenders from time to time parties thereto, SunTrust Bank, as administrative agent, SunTrust Robinson Humphrey, Inc., as lead arranger, and U.S. Bank National Association, as collateral agent, as collateral administrator, as backup collateral manager, and as custodian (Incorporated by reference to Exhibit 10.1 to the Registrant’s Current Report on Form 8-K (File No. 814-00891), filed on November 8, 2018).</t>
  </si>
  <si>
    <t>14.1*</t>
  </si>
  <si>
    <t>Joint Code of Ethics of the Registrant.</t>
  </si>
  <si>
    <t>21.1*</t>
  </si>
  <si>
    <t>Subsidiaries of the Registrant.</t>
  </si>
  <si>
    <t>23.1*</t>
  </si>
  <si>
    <t>Consent of RSM US LLP.</t>
  </si>
  <si>
    <t>31.1*</t>
  </si>
  <si>
    <t>Certification of Chief Executive Officer pursuant to Rule 13a-14 of the Securities Exchange Act of 1934, as amended.</t>
  </si>
  <si>
    <t>31.2*</t>
  </si>
  <si>
    <t>Certification of Chief Financial Officer pursuant to Rule 13a-14 of the Securities Exchange Act of 1934, as amended.</t>
  </si>
  <si>
    <t>32.1*</t>
  </si>
  <si>
    <t>Certification of Chief Executive Officer pursuant to section 906 of the Sarbanes-Oxley Act of 2002.</t>
  </si>
  <si>
    <t>32.2*</t>
  </si>
  <si>
    <t>Certification of Chief Financial Officer pursuant to section 906 of the Sarbanes-Oxley Act of 2002.</t>
  </si>
  <si>
    <t>Privacy Policy of the Registrant. (Incorporated by reference to the Registrant’s Annual Report on Form 10-K (File No. 814-00891), filed November 17, 2011).</t>
  </si>
  <si>
    <t>99.2*</t>
  </si>
  <si>
    <t>Report of RSM US LLP on Senior Securities Table</t>
  </si>
  <si>
    <t>99.3*</t>
  </si>
  <si>
    <t>Audited Consolidated Financial Statements of PennantPark Senior Secured Loan Fund I LLC for the Years Ended September 30, 2020 and 2019.</t>
  </si>
  <si>
    <t>99.4*</t>
  </si>
  <si>
    <t>Audited Consolidated Financial Statements of PennantPark Senior Secured Loan Fund I LLC for the Years Ended September 30, 2019 and 2018 .</t>
  </si>
  <si>
    <t>EXHIBIT 21.1</t>
  </si>
  <si>
    <t>Name of entity and place of jurisdiction</t>
  </si>
  <si>
    <t>Voting Securities 
 Owned Percentage</t>
  </si>
  <si>
    <t>PennantPark Floating Rate Funding I, LLC (Delaware)</t>
  </si>
  <si>
    <t>PennantPark Floating Rate Funding II, LLC (Delaware)</t>
  </si>
  <si>
    <t>PennantPark CLO I, LLC  (Delaware)</t>
  </si>
  <si>
    <t>PennantPark CLO I, Ltd. (Cayman Islands)</t>
  </si>
  <si>
    <t>PennantPark CLO I Depositor, LLC  (Delaware)</t>
  </si>
  <si>
    <t>PFLT Investment Holdings, LLC (Delaware)</t>
  </si>
  <si>
    <t>%  ( 1)</t>
  </si>
  <si>
    <t>CHIEF EXECUTIVE OFFICER CERTIFICATION</t>
  </si>
  <si>
    <t>/s/ Arthur H. Penn</t>
  </si>
  <si>
    <t>Name:</t>
  </si>
  <si>
    <t>Arthur H. Penn</t>
  </si>
  <si>
    <t>Title:</t>
  </si>
  <si>
    <t>Chief Executive Officer</t>
  </si>
  <si>
    <t>CHIEF FINANCIAL OFFICER CERTIFICATION</t>
  </si>
  <si>
    <t>/s/ Aviv Efrat</t>
  </si>
  <si>
    <t>Aviv Efrat</t>
  </si>
  <si>
    <t>Chief Financial Officer</t>
  </si>
  <si>
    <t>SECTION 906 OF THE SARBANES-OXLEY ACT OF 2002 (18 U.S.C. 1350)</t>
  </si>
  <si>
    <t>Date:</t>
  </si>
  <si>
    <t>November 18, 2020</t>
  </si>
  <si>
    <t>EXHIBIT 99.3</t>
  </si>
  <si>
    <t>Independent Auditor’s Report</t>
  </si>
  <si>
    <t>Financial Statements:</t>
  </si>
  <si>
    <t>Consolidated Statements of Assets, Liabilities and Members’ Equity as of September 30, 2020 and 2019</t>
  </si>
  <si>
    <t>Consolidated Statements of Operations for the years ended September 30, 2020 and 2019</t>
  </si>
  <si>
    <t>Consolidated Statements of Changes in Members’ Equity for the years ended September 30, 2020 and 2019</t>
  </si>
  <si>
    <t>Consolidated Statements of Cash Flows for the years ended September 30, 2020 and 2019</t>
  </si>
  <si>
    <t>Consolidated Schedules of Investments as of September 30, 2020 and 2019</t>
  </si>
  <si>
    <t>Notes to Consolidated Financial Statements</t>
  </si>
  <si>
    <t>Consolidated Statements of Assets, Liabilities and Members’ Equity</t>
  </si>
  <si>
    <t>Investments (cost—$408,251,402 and $494,413,190, respectively)</t>
  </si>
  <si>
    <t>Credit Facility payable</t>
  </si>
  <si>
    <t>Interest payable on Credit Facility</t>
  </si>
  <si>
    <t>Interest payable on notes to members</t>
  </si>
  <si>
    <t>Members’ equity</t>
  </si>
  <si>
    <t>Paid-in capital</t>
  </si>
  <si>
    <t>Undistributed net investment income</t>
  </si>
  <si>
    <t>Net unrealized depreciation on investments</t>
  </si>
  <si>
    <t>Net unrealized depreciation on Credit Facility foreign currency translations</t>
  </si>
  <si>
    <t>Total members’ equity</t>
  </si>
  <si>
    <t>Total liabilities and members’ equity</t>
  </si>
  <si>
    <t>Consolidated Statements of Operations</t>
  </si>
  <si>
    <t>Year Ended</t>
  </si>
  <si>
    <t>September 30, 2020</t>
  </si>
  <si>
    <t>September 30, 2019</t>
  </si>
  <si>
    <t>Interest expense on Credit Facility</t>
  </si>
  <si>
    <t>Interest expense on notes to members</t>
  </si>
  <si>
    <t>Realized and unrealized loss on investments and Credit Facility foreign currency translation:</t>
  </si>
  <si>
    <t>Net change in unrealized appreciation (depreciation) on:</t>
  </si>
  <si>
    <t>Credit Facility foreign currency translation</t>
  </si>
  <si>
    <t>Net change in unrealized depreciation on investments and Credit Facility foreign currency translation</t>
  </si>
  <si>
    <t>Net realized and change in unrealized loss from investments and Credit Facility foreign currency translation</t>
  </si>
  <si>
    <t>Net (decrease) increase in members’ equity resulting from operations</t>
  </si>
  <si>
    <t>Consolidated Statements of Changes in Members’ Equity</t>
  </si>
  <si>
    <t>Year Ended 
 September 30, 2020</t>
  </si>
  <si>
    <t>Year Ended 
 September 30, 2019</t>
  </si>
  <si>
    <t>Net change in members’ equity from operations:</t>
  </si>
  <si>
    <t>Net change in unrealized (depreciation) appreciation on Credit Facility foreign 
        currency translation</t>
  </si>
  <si>
    <t>Net (decrease) increase in members’ equity from operations</t>
  </si>
  <si>
    <t>Capital contributions</t>
  </si>
  <si>
    <t>Net (decrease) increase in members’ equity</t>
  </si>
  <si>
    <t>Consolidated Statements of Cash Flows</t>
  </si>
  <si>
    <t>Adjustments to reconcile net (decrease) increase in members’ equity resulting from operations to net cash provided by (used in) operating activities:</t>
  </si>
  <si>
    <t>Net change in unrealized depreciation on investments and cash equivalents</t>
  </si>
  <si>
    <t>Net change in unrealized (appreciation) depreciation on Credit Facility foreign 
     currency translations</t>
  </si>
  <si>
    <t>Proceeds from disposition of investments</t>
  </si>
  <si>
    <t>Increase in interest receivable</t>
  </si>
  <si>
    <t>Decrease in prepaid expenses and other assets</t>
  </si>
  <si>
    <t>(Decrease) Increase in interest payable on Credit Facility</t>
  </si>
  <si>
    <t>Decrease in interest payable on notes to members</t>
  </si>
  <si>
    <t>Decrease in accrued expenses</t>
  </si>
  <si>
    <t>Net cash provided by (used in) operating activities</t>
  </si>
  <si>
    <t>Cash flows from financing activities: (1)</t>
  </si>
  <si>
    <t>Members’ capital contributions</t>
  </si>
  <si>
    <t>Distributions to members</t>
  </si>
  <si>
    <t>Notes issued to members</t>
  </si>
  <si>
    <t>Borrowings under Credit Facility</t>
  </si>
  <si>
    <t>Repayments under Credit Facility</t>
  </si>
  <si>
    <t>Net (decrease) increase in cash and cash equivalents</t>
  </si>
  <si>
    <t>Consolidated Schedule of Investments</t>
  </si>
  <si>
    <t>Current 
 Coupon  (1)</t>
  </si>
  <si>
    <t>Fair Value as a Percentage of Members’ Equity  (2)</t>
  </si>
  <si>
    <t>First Lien Secured Debt - 838.2%</t>
  </si>
  <si>
    <t>11/14/23</t>
  </si>
  <si>
    <t>%</t>
  </si>
  <si>
    <t>02/12/24</t>
  </si>
  <si>
    <t>10/26/25</t>
  </si>
  <si>
    <t>10/18/22</t>
  </si>
  <si>
    <t>Findex Group Limited  (3,4)</t>
  </si>
  <si>
    <t>05/31/24</t>
  </si>
  <si>
    <t>AUD</t>
  </si>
  <si>
    <t>11/29/23</t>
  </si>
  <si>
    <t>Country Fresh Holdings, LLC - First Out</t>
  </si>
  <si>
    <t>05/01/23</t>
  </si>
  <si>
    <t>Country Fresh Holdings, LLC - Funded Revolver</t>
  </si>
  <si>
    <t>11/18/24</t>
  </si>
  <si>
    <t>07/19/21</t>
  </si>
  <si>
    <t>07/24/25</t>
  </si>
  <si>
    <t>08/31/23</t>
  </si>
  <si>
    <t>03/27/24</t>
  </si>
  <si>
    <t>07/14/25</t>
  </si>
  <si>
    <t>07/18/25</t>
  </si>
  <si>
    <t>10/31/24</t>
  </si>
  <si>
    <t>09/28/22</t>
  </si>
  <si>
    <t>04/03/24</t>
  </si>
  <si>
    <t>10/19/22</t>
  </si>
  <si>
    <t>12/20/23</t>
  </si>
  <si>
    <t>12/11/26</t>
  </si>
  <si>
    <t>11/03/25</t>
  </si>
  <si>
    <t>06/03/24</t>
  </si>
  <si>
    <t>05/08/26</t>
  </si>
  <si>
    <t>12/08/23</t>
  </si>
  <si>
    <t>06/06/24</t>
  </si>
  <si>
    <t>11/24/25</t>
  </si>
  <si>
    <t>09/29/23</t>
  </si>
  <si>
    <t>01/18/24</t>
  </si>
  <si>
    <t>06/16/25</t>
  </si>
  <si>
    <t>10/14/24</t>
  </si>
  <si>
    <t>01/17/24</t>
  </si>
  <si>
    <t>08/30/24</t>
  </si>
  <si>
    <t>05/16/22</t>
  </si>
  <si>
    <t>11/14/22</t>
  </si>
  <si>
    <t>05/23/24</t>
  </si>
  <si>
    <t>09/16/24</t>
  </si>
  <si>
    <t>Marketplace Events LLC  (3,4)</t>
  </si>
  <si>
    <t>01/27/23</t>
  </si>
  <si>
    <t>0.00% (5)</t>
  </si>
  <si>
    <t>CAD</t>
  </si>
  <si>
    <t>11/20/25</t>
  </si>
  <si>
    <t>01/02/24</t>
  </si>
  <si>
    <t>06/27/23</t>
  </si>
  <si>
    <t>09/29/25</t>
  </si>
  <si>
    <t>12/20/24</t>
  </si>
  <si>
    <t>09/26/24</t>
  </si>
  <si>
    <t>Second Lien Secured Debt - 19.5%</t>
  </si>
  <si>
    <t>Country Fresh Holdings, LLC (All PIK)</t>
  </si>
  <si>
    <t>04/29/24</t>
  </si>
  <si>
    <t>9.5% 
 (PIK 9.50%)</t>
  </si>
  <si>
    <t>DBI Holding, LLC - Term Loan C (All PIK)</t>
  </si>
  <si>
    <t>03/26/21</t>
  </si>
  <si>
    <t>9.0% 
 (PIK 9.0%)</t>
  </si>
  <si>
    <t>DBI Holding, LLC - Term Loan B (All PIK)</t>
  </si>
  <si>
    <t>02/02/26</t>
  </si>
  <si>
    <t>Preferred Equity - 4.0%</t>
  </si>
  <si>
    <t>DBI Holding, LLC - Series A-1</t>
  </si>
  <si>
    <t>Common Equity - 0.0%</t>
  </si>
  <si>
    <t>-</t>
  </si>
  <si>
    <t>DBI Holding, LLC - Series B</t>
  </si>
  <si>
    <t>Total Common Equity</t>
  </si>
  <si>
    <t>Total Investments - 861.6%</t>
  </si>
  <si>
    <t>Members’ Equity—100.0%</t>
  </si>
  <si>
    <t>(1) Represents floating rate instruments that accrue interest at a predetermined spread relative to an index, typically the applicable LIBOR, or “L” or Prime rate or “P”. The spread may change based on the type of rate used. The terms in the Schedule of Investments disclose the actual interest rate in effect as of the reporting period. LIBOR loans are typically indexed to a 30-day, 60-day, 90-day or 180-day LIBOR rate (1M L, 2M L, 3M L, or 6M L, respectively), at the borrower’s option. All securities are subject to a LIBOR or Prime rate floor where a spread is provided, unless noted. The spread provided includes PIK interest and other fee rates, if any.</t>
  </si>
  <si>
    <t>(2) Valued based on PSSL’s accounting policy.</t>
  </si>
  <si>
    <t>(3) Non-U.S. company or principal place of business outside the United States.</t>
  </si>
  <si>
    <t>(4) Par amount is denominated in Australian Dollars (A$) or in Canadian Dollars (C$) as denoted.</t>
  </si>
  <si>
    <t>(5) Non-income producing security.</t>
  </si>
  <si>
    <t>First Lien Secured Debt - 830.5%</t>
  </si>
  <si>
    <t>A$</t>
  </si>
  <si>
    <t>Country Fresh Holdings, LLC - Unfunded Revolver  (5)</t>
  </si>
  <si>
    <t>Pestell Minerals and Ingredients Inc.  (3,4)</t>
  </si>
  <si>
    <t>C$</t>
  </si>
  <si>
    <t>Leap Legal Software Pty Ltd  (3,4)</t>
  </si>
  <si>
    <t>Infrastructure Supply Operations Pty Ltd. (3,4)</t>
  </si>
  <si>
    <t>Second Lien Secured Debt - 14.8%</t>
  </si>
  <si>
    <t>10.60% 
 (PIK 10.60%)</t>
  </si>
  <si>
    <t>DBI Holding, LLC - Term Loan C</t>
  </si>
  <si>
    <t>8.00% 
 (PIK  8.00%)</t>
  </si>
  <si>
    <t>DBI Holding, LLC - Term Loan B</t>
  </si>
  <si>
    <t>Preferred Equity - 8.2%</t>
  </si>
  <si>
    <t>13.00% 
 (PIK 13.00%)</t>
  </si>
  <si>
    <t>Common Equity - 2.0%</t>
  </si>
  <si>
    <t>Total Investments - 855.5%</t>
  </si>
  <si>
    <t>(1) Represents floating rate instruments that accrue interest at a predetermined spread relative to an index, typically the applicable LIBOR or “L” or Prime rate or “P”. The spread may change based on the type of rate used. The terms in the Schedule of Investments disclose the actual interest rate in effect as of the reporting period. LIBOR loans are typically indexed to a 30-day, 60-day, 90-day or 180-day LIBOR rate (1M L, 2M L, 3M L, or 6M L, respectively), at the borrower’s option. All securities are subject to a LIBOR or Prime rate floor where a spread is provided, unless noted. The spread provided includes PIK interest and other fee rates, if any.</t>
  </si>
  <si>
    <t>(5) Represents the purchase of a security with a delayed settlement or a revolving line of credit that is currently an unfunded investment. This security does not earn a basis point spread above an index while it is unfunded.</t>
  </si>
  <si>
    <t>SEPTEMBER 30, 2020 (Continued)</t>
  </si>
  <si>
    <t>5.5% – 16.9% (8.1%)</t>
  </si>
  <si>
    <t>Second Lien</t>
  </si>
  <si>
    <t>9.5% (8.5%)</t>
  </si>
  <si>
    <t>Enterprise Market Value</t>
  </si>
  <si>
    <t>EBITDA Multiple</t>
  </si>
  <si>
    <t>6.2% – 12.8% (7.5%)</t>
  </si>
  <si>
    <t>10.1% – 14.2% (10.1%)</t>
  </si>
  <si>
    <t>10.90%</t>
  </si>
  <si>
    <t>NOTES TO CONSOLIDATED FINANCIAL STATEMENTS</t>
  </si>
  <si>
    <t>Total investments, cash and cash equivalents</t>
  </si>
  <si>
    <t>For the Year Ended September 30, 2020</t>
  </si>
  <si>
    <t>Debt Investments</t>
  </si>
  <si>
    <t>Equity Investments</t>
  </si>
  <si>
    <t>Net unrealized depreciation</t>
  </si>
  <si>
    <t>Purchases, net discount accretion and non-cash exchanges</t>
  </si>
  <si>
    <t>Transfers into and/or out of Level 3</t>
  </si>
  <si>
    <t>For the Year Ended September 30, 2019</t>
  </si>
  <si>
    <t>Foreign Currency</t>
  </si>
  <si>
    <t>Amount Borrowed</t>
  </si>
  <si>
    <t>Borrowing Cost</t>
  </si>
  <si>
    <t>Current Value</t>
  </si>
  <si>
    <t>Reset Date</t>
  </si>
  <si>
    <t>Change in Fair Value</t>
  </si>
  <si>
    <t>Australian Dollar</t>
  </si>
  <si>
    <t>November 30, 2020</t>
  </si>
  <si>
    <t>Canadian Dollar</t>
  </si>
  <si>
    <t>November 30, 2019</t>
  </si>
  <si>
    <t>EXHIBIT 99.4</t>
  </si>
  <si>
    <t>Consolidated Statements of Assets, Liabilities and Members’ Equity as of September 30, 2019 and 2018</t>
  </si>
  <si>
    <t>Consolidated Statements of Operations for the years ended September 30, 2019 and 2018</t>
  </si>
  <si>
    <t>Consolidated Statements of Changes in Members’ Equity for the years ended September 30, 2019 and 2018</t>
  </si>
  <si>
    <t>Consolidated Statements of Cash Flows for the years ended September 30, 2019 and 2018</t>
  </si>
  <si>
    <t>Consolidated Schedules of Investments as of September 30, 2019 and 2018</t>
  </si>
  <si>
    <t>September 30, 2018</t>
  </si>
  <si>
    <t>Non-controlled, non-affiliated investments (cost—$494,413,190 and $425,336,210, respectively)</t>
  </si>
  <si>
    <t>Cash and cash equivalents (cost—$15,322,531 and $13,520,127, respectively)</t>
  </si>
  <si>
    <t>Accumulated net realized (loss) gain on investments</t>
  </si>
  <si>
    <t>Net unrealized (depreciation) appreciation on investments</t>
  </si>
  <si>
    <t>Net unrealized depreciation on credit facility foreign currency translations</t>
  </si>
  <si>
    <t>Year Ended September 30, 2018</t>
  </si>
  <si>
    <t>From non-controlled, non-affiliated investments</t>
  </si>
  <si>
    <t>Interest and other credit facility expenses</t>
  </si>
  <si>
    <t>Realized and unrealized (loss) gain on investments and credit facility foreign currency translations:</t>
  </si>
  <si>
    <t>Credit facility foreign currency translations depreciation</t>
  </si>
  <si>
    <t>Net change in unrealized (depreciation) appreciation on investments and credit facility foreign currency translations</t>
  </si>
  <si>
    <t>Net realized and change in unrealized (loss) gain from investments and credit facility foreign currency translations</t>
  </si>
  <si>
    <t>Net increase in members’ equity resulting from operations</t>
  </si>
  <si>
    <t>Year Ended September 30, 2019</t>
  </si>
  <si>
    <t>Year Ended September 30, 2018</t>
  </si>
  <si>
    <t>Net increase in members’ equity from operations:</t>
  </si>
  <si>
    <t>Net change in unrealized depreciation on credit facility foreign currency translations</t>
  </si>
  <si>
    <t>Net increase in members’ equity from operations</t>
  </si>
  <si>
    <t>Net increase in members’ equity</t>
  </si>
  <si>
    <t>Beginning of period</t>
  </si>
  <si>
    <t>End of period</t>
  </si>
  <si>
    <t>Adjustments to reconcile net increase in members’ equity resulting from operations to net cash used in operating activities:</t>
  </si>
  <si>
    <t>Net change in unrealized depreciation on credit facility foreign currency 
      translations</t>
  </si>
  <si>
    <t>Net realized loss (gain) on investments and cash equivalents</t>
  </si>
  <si>
    <t>Decrease (Increase) in prepaid expenses and other assets</t>
  </si>
  <si>
    <t>(Decrease) in payables for investments purchased</t>
  </si>
  <si>
    <t>Increase in interest payable on credit facility</t>
  </si>
  <si>
    <t>(Decrease) Increase in interest payable on notes to members</t>
  </si>
  <si>
    <t>(Decrease) Increase in accrued expenses</t>
  </si>
  <si>
    <t>Borrowings under credit facility</t>
  </si>
  <si>
    <t>Repayments under credit facility</t>
  </si>
  <si>
    <t>Net cash provided by financing activities</t>
  </si>
  <si>
    <t>Net increase in cash and cash equivalents</t>
  </si>
  <si>
    <t>Cash and cash equivalents, beginning of period</t>
  </si>
  <si>
    <t>Cash and cash equivalents, end of period</t>
  </si>
  <si>
    <t>Supplemental disclosure of cash flow information:</t>
  </si>
  <si>
    <t>Interest paid on credit facility</t>
  </si>
  <si>
    <t>Interest paid on notes to members</t>
  </si>
  <si>
    <t>Non-cash transaction</t>
  </si>
  <si>
    <t>Findex Group Limited  (1)</t>
  </si>
  <si>
    <t>Country Fresh Holdings, LLC - Unfunded Revolver</t>
  </si>
  <si>
    <t>Pestell Minerals and Ingredients Inc. (CAD)</t>
  </si>
  <si>
    <t>Leap Legal Software Pty Ltd</t>
  </si>
  <si>
    <t>Infrastructure Supply Operations Pty Ltd. (1)</t>
  </si>
  <si>
    <t>September 30, 2018</t>
  </si>
  <si>
    <t>Fair Value as a Percentage of Members’ Equity</t>
  </si>
  <si>
    <t>Debt Securities—830.9%</t>
  </si>
  <si>
    <t>04/22/2024</t>
  </si>
  <si>
    <t>Xebec Global Holdings, LLC</t>
  </si>
  <si>
    <t>03/31/2023</t>
  </si>
  <si>
    <t>DBI Holdings, LLC</t>
  </si>
  <si>
    <t>08/02/2021</t>
  </si>
  <si>
    <t>Sonny’s Enterprises, LLC</t>
  </si>
  <si>
    <t>US Dominion, Inc.</t>
  </si>
  <si>
    <t>07/15/2024</t>
  </si>
  <si>
    <t>03/29/2022</t>
  </si>
  <si>
    <t>Anvil International, LLC</t>
  </si>
  <si>
    <t>08/01/2024</t>
  </si>
  <si>
    <t>Driven Performance Brands, Inc.</t>
  </si>
  <si>
    <t>09/30/2022</t>
  </si>
  <si>
    <t>Maytex Mills, Inc.</t>
  </si>
  <si>
    <t>12/27/2023</t>
  </si>
  <si>
    <t>VIP Cinema Holdings, Inc.</t>
  </si>
  <si>
    <t>03/01/2023</t>
  </si>
  <si>
    <t>Beauty Industry Group Opco, LLC</t>
  </si>
  <si>
    <t>04/06/2023</t>
  </si>
  <si>
    <t>Morphe, LLC</t>
  </si>
  <si>
    <t>02/10/2023</t>
  </si>
  <si>
    <t>Alvogen Pharma US, Inc.</t>
  </si>
  <si>
    <t>04/04/2022</t>
  </si>
  <si>
    <t>McAfee, LLC</t>
  </si>
  <si>
    <t>09/30/2024</t>
  </si>
  <si>
    <t>12/29/2023</t>
  </si>
  <si>
    <t>Transportation: Cargo</t>
  </si>
  <si>
    <t>ENC Holding Corporation</t>
  </si>
  <si>
    <t>05/30/2025</t>
  </si>
  <si>
    <t>Infrastructure Supply Operations Pty Ltd.  (1)</t>
  </si>
  <si>
    <t>Total Debt Securities</t>
  </si>
  <si>
    <t>Cash and Cash Equivalents—26.4%</t>
  </si>
  <si>
    <t>Total Investments and Cash Equivalents—857.3%</t>
  </si>
  <si>
    <t>Liabilities in Excess of Other Assets—(757.3)%</t>
  </si>
  <si>
    <t>Range of Input 
 (Weighted Average)</t>
  </si>
  <si>
    <t>Fair value at September 30, 2018</t>
  </si>
  <si>
    <t>6.6% – 16.5% (8.8%)</t>
  </si>
  <si>
    <t>Fair Value at September 30, 2018</t>
  </si>
  <si>
    <t>Net change in unrealized depreciation reported within the net change in unrealized (depreciation) appreciation on investments in our Consolidated Statements of Operations attributable to our Level 3 assets still held at the reporting date</t>
  </si>
  <si>
    <t>For the Year Ended September 30, 2018</t>
  </si>
  <si>
    <t>November 30, 2018</t>
  </si>
</sst>
</file>

<file path=xl/styles.xml><?xml version="1.0" encoding="utf-8"?>
<styleSheet xmlns="http://schemas.openxmlformats.org/spreadsheetml/2006/main">
  <numFmts count="8">
    <numFmt numFmtId="164" formatCode="General"/>
    <numFmt numFmtId="165" formatCode="_(\$* #,##0.00_);_(\$* \(#,##0.00\);_(\$* \-??_);_(@_)"/>
    <numFmt numFmtId="166" formatCode="#,##0.00"/>
    <numFmt numFmtId="167" formatCode="\(#,##0_);[RED]\(#,##0\)"/>
    <numFmt numFmtId="168" formatCode="#,##0"/>
    <numFmt numFmtId="169" formatCode="_(\$* #,##0_);_(\$* \(#,##0\);_(\$* \-_);_(@_)"/>
    <numFmt numFmtId="170" formatCode="\(#,##0.00_);[RED]\(#,##0.00\)"/>
    <numFmt numFmtId="171"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9">
    <xf numFmtId="164" fontId="0" fillId="0" borderId="0" xfId="0" applyAlignment="1">
      <alignment/>
    </xf>
    <xf numFmtId="164" fontId="2" fillId="0" borderId="0" xfId="0" applyFont="1" applyBorder="1" applyAlignment="1">
      <alignment/>
    </xf>
    <xf numFmtId="164" fontId="0" fillId="0" borderId="0" xfId="0" applyAlignment="1">
      <alignment horizontal="center"/>
    </xf>
    <xf numFmtId="164" fontId="2" fillId="0" borderId="0" xfId="0" applyFont="1" applyAlignment="1">
      <alignment/>
    </xf>
    <xf numFmtId="164" fontId="2" fillId="0" borderId="0" xfId="0" applyFont="1" applyAlignment="1">
      <alignment horizontal="center"/>
    </xf>
    <xf numFmtId="164" fontId="2" fillId="0" borderId="0" xfId="0" applyFont="1" applyBorder="1" applyAlignment="1">
      <alignment horizontal="center"/>
    </xf>
    <xf numFmtId="165" fontId="0" fillId="0" borderId="0" xfId="0" applyNumberFormat="1" applyBorder="1" applyAlignment="1">
      <alignment horizontal="right"/>
    </xf>
    <xf numFmtId="164" fontId="0" fillId="0" borderId="0" xfId="0" applyFont="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8" fontId="0" fillId="0" borderId="0" xfId="0" applyNumberFormat="1" applyAlignment="1">
      <alignment horizontal="right"/>
    </xf>
    <xf numFmtId="169" fontId="0" fillId="0" borderId="0" xfId="0" applyNumberFormat="1" applyBorder="1" applyAlignment="1">
      <alignment horizontal="center"/>
    </xf>
    <xf numFmtId="169" fontId="0" fillId="0" borderId="0" xfId="0" applyNumberFormat="1" applyBorder="1" applyAlignment="1">
      <alignment horizontal="right"/>
    </xf>
    <xf numFmtId="170" fontId="0" fillId="0" borderId="0" xfId="0" applyNumberFormat="1" applyAlignment="1">
      <alignment horizontal="right"/>
    </xf>
    <xf numFmtId="164" fontId="0" fillId="0" borderId="0" xfId="0" applyFont="1" applyBorder="1" applyAlignment="1">
      <alignment horizontal="right"/>
    </xf>
    <xf numFmtId="164" fontId="2" fillId="0" borderId="0" xfId="0" applyFont="1" applyBorder="1" applyAlignment="1">
      <alignment horizontal="center" wrapText="1"/>
    </xf>
    <xf numFmtId="164" fontId="2" fillId="0" borderId="0" xfId="0" applyFont="1" applyAlignment="1">
      <alignment horizontal="center" wrapText="1"/>
    </xf>
    <xf numFmtId="164" fontId="0" fillId="0" borderId="0" xfId="0" applyFont="1" applyBorder="1" applyAlignment="1">
      <alignment horizontal="center"/>
    </xf>
    <xf numFmtId="167" fontId="0" fillId="0" borderId="0" xfId="0" applyNumberFormat="1" applyAlignment="1">
      <alignment/>
    </xf>
    <xf numFmtId="164" fontId="2" fillId="0" borderId="0" xfId="0" applyFont="1" applyAlignment="1">
      <alignment wrapText="1"/>
    </xf>
    <xf numFmtId="171" fontId="0" fillId="0" borderId="0" xfId="0" applyNumberFormat="1" applyBorder="1" applyAlignment="1">
      <alignment horizontal="right"/>
    </xf>
    <xf numFmtId="164" fontId="0" fillId="0" borderId="0" xfId="0" applyFont="1" applyAlignment="1">
      <alignment wrapText="1"/>
    </xf>
    <xf numFmtId="164" fontId="2" fillId="0" borderId="0" xfId="0" applyFont="1" applyAlignment="1">
      <alignment horizontal="right"/>
    </xf>
    <xf numFmtId="168" fontId="0" fillId="0" borderId="0" xfId="0" applyNumberFormat="1" applyBorder="1" applyAlignment="1">
      <alignment horizontal="right"/>
    </xf>
    <xf numFmtId="166" fontId="0" fillId="0" borderId="0" xfId="0" applyNumberFormat="1" applyBorder="1" applyAlignment="1">
      <alignment/>
    </xf>
    <xf numFmtId="164" fontId="0" fillId="0" borderId="0" xfId="0" applyFont="1" applyBorder="1" applyAlignment="1">
      <alignment/>
    </xf>
    <xf numFmtId="166" fontId="0" fillId="0" borderId="0" xfId="0" applyNumberFormat="1" applyAlignment="1">
      <alignment/>
    </xf>
    <xf numFmtId="164" fontId="0" fillId="0" borderId="0" xfId="0" applyFont="1" applyBorder="1" applyAlignment="1">
      <alignment horizontal="center" wrapText="1"/>
    </xf>
    <xf numFmtId="164" fontId="0" fillId="0" borderId="0" xfId="0" applyFont="1"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styles" Target="styles.xml" /><Relationship Id="rId87" Type="http://schemas.openxmlformats.org/officeDocument/2006/relationships/sharedStrings" Target="sharedStrings.xml" /><Relationship Id="rId8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1"/>
  <sheetViews>
    <sheetView tabSelected="1" workbookViewId="0" topLeftCell="A1">
      <selection activeCell="A1" sqref="A1"/>
    </sheetView>
  </sheetViews>
  <sheetFormatPr defaultColWidth="8.00390625" defaultRowHeight="15"/>
  <cols>
    <col min="1" max="1" width="8.7109375" style="0" customWidth="1"/>
    <col min="2" max="2" width="13.7109375" style="0" customWidth="1"/>
    <col min="3" max="3" width="8.7109375" style="0" customWidth="1"/>
    <col min="4" max="4" width="80.8515625" style="0" customWidth="1"/>
    <col min="5" max="16384" width="8.7109375" style="0" customWidth="1"/>
  </cols>
  <sheetData>
    <row r="2" spans="1:6" ht="15">
      <c r="A2" s="1" t="s">
        <v>0</v>
      </c>
      <c r="B2" s="1"/>
      <c r="C2" s="1"/>
      <c r="D2" s="1"/>
      <c r="E2" s="1"/>
      <c r="F2" s="1"/>
    </row>
    <row r="4" spans="2:4" ht="15">
      <c r="B4" t="s">
        <v>1</v>
      </c>
      <c r="D4" t="e">
        <f>#N/A</f>
        <v>#N/A</v>
      </c>
    </row>
    <row r="5" spans="2:4" ht="15">
      <c r="B5" t="s">
        <v>1</v>
      </c>
      <c r="D5" t="e">
        <f>#N/A</f>
        <v>#N/A</v>
      </c>
    </row>
    <row r="6" spans="2:4" ht="15">
      <c r="B6" t="s">
        <v>2</v>
      </c>
      <c r="D6">
        <f>2.9167%-1.75%</f>
        <v>0</v>
      </c>
    </row>
    <row r="7" ht="15">
      <c r="D7">
        <f>1.1667%</f>
        <v>0</v>
      </c>
    </row>
    <row r="8" ht="15">
      <c r="D8" t="e">
        <f>#N/A</f>
        <v>#VALUE!</v>
      </c>
    </row>
    <row r="9" ht="15">
      <c r="D9" t="e">
        <f>#N/A</f>
        <v>#VALUE!</v>
      </c>
    </row>
    <row r="10" ht="15">
      <c r="D10">
        <f>0.5833%+0.1267%</f>
        <v>0</v>
      </c>
    </row>
    <row r="11" ht="15">
      <c r="D11">
        <f>0.71%</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5" t="s">
        <v>382</v>
      </c>
      <c r="B2" s="5"/>
      <c r="C2" s="5"/>
      <c r="D2" s="5"/>
      <c r="E2" s="5"/>
      <c r="F2" s="5"/>
      <c r="G2" s="5"/>
      <c r="H2" s="5"/>
      <c r="I2" s="5"/>
      <c r="J2" s="5"/>
      <c r="K2" s="5"/>
      <c r="L2" s="5"/>
      <c r="M2" s="3"/>
    </row>
    <row r="3" spans="1:13" ht="15" customHeight="1">
      <c r="A3" s="4"/>
      <c r="B3" s="3"/>
      <c r="C3" s="15" t="s">
        <v>383</v>
      </c>
      <c r="D3" s="15"/>
      <c r="E3" s="3"/>
      <c r="F3" s="3"/>
      <c r="G3" s="15" t="s">
        <v>384</v>
      </c>
      <c r="H3" s="15"/>
      <c r="I3" s="3"/>
      <c r="J3" s="3"/>
      <c r="K3" s="15" t="s">
        <v>385</v>
      </c>
      <c r="L3" s="15"/>
      <c r="M3" s="3"/>
    </row>
    <row r="4" spans="1:12" ht="15">
      <c r="A4" s="3" t="s">
        <v>386</v>
      </c>
      <c r="B4" s="3"/>
      <c r="D4" s="7"/>
      <c r="F4" s="3"/>
      <c r="H4" s="7"/>
      <c r="J4" s="3"/>
      <c r="L4" s="7"/>
    </row>
    <row r="5" spans="1:12" ht="15">
      <c r="A5" t="s">
        <v>387</v>
      </c>
      <c r="C5" s="12">
        <v>33260154</v>
      </c>
      <c r="D5" s="12"/>
      <c r="G5" s="12">
        <v>39288981</v>
      </c>
      <c r="H5" s="12"/>
      <c r="K5" s="12">
        <v>17744486</v>
      </c>
      <c r="L5" s="12"/>
    </row>
    <row r="6" spans="1:12" ht="15">
      <c r="A6" t="s">
        <v>388</v>
      </c>
      <c r="D6" s="10">
        <v>138795</v>
      </c>
      <c r="H6" s="10">
        <v>785111</v>
      </c>
      <c r="L6" s="10">
        <v>280080</v>
      </c>
    </row>
    <row r="7" spans="1:12" ht="15">
      <c r="A7" s="3" t="s">
        <v>44</v>
      </c>
      <c r="B7" s="3"/>
      <c r="D7" s="10">
        <v>33398949</v>
      </c>
      <c r="F7" s="3"/>
      <c r="H7" s="10">
        <v>40074092</v>
      </c>
      <c r="J7" s="3"/>
      <c r="L7" s="10">
        <v>18024566</v>
      </c>
    </row>
    <row r="8" spans="1:12" ht="15">
      <c r="A8" s="3" t="s">
        <v>389</v>
      </c>
      <c r="B8" s="3"/>
      <c r="D8" s="7"/>
      <c r="F8" s="3"/>
      <c r="H8" s="7"/>
      <c r="J8" s="3"/>
      <c r="L8" s="7"/>
    </row>
    <row r="9" spans="1:12" ht="15">
      <c r="A9" t="s">
        <v>390</v>
      </c>
      <c r="D9" s="10">
        <v>11865971</v>
      </c>
      <c r="H9" s="10">
        <v>16487783</v>
      </c>
      <c r="L9" s="10">
        <v>7654035</v>
      </c>
    </row>
    <row r="10" spans="1:12" ht="15">
      <c r="A10" t="s">
        <v>391</v>
      </c>
      <c r="D10" s="10">
        <v>13531037</v>
      </c>
      <c r="H10" s="10">
        <v>14247817</v>
      </c>
      <c r="L10" s="10">
        <v>6060468</v>
      </c>
    </row>
    <row r="11" spans="1:12" ht="15">
      <c r="A11" t="s">
        <v>392</v>
      </c>
      <c r="D11" s="10">
        <v>1200000</v>
      </c>
      <c r="H11" s="10">
        <v>1150000</v>
      </c>
      <c r="L11" s="10">
        <v>650000</v>
      </c>
    </row>
    <row r="12" spans="1:12" ht="15">
      <c r="A12" t="s">
        <v>393</v>
      </c>
      <c r="D12" s="10">
        <v>485660</v>
      </c>
      <c r="H12" s="10">
        <v>454600</v>
      </c>
      <c r="L12" s="10">
        <v>692736</v>
      </c>
    </row>
    <row r="13" spans="1:12" ht="15">
      <c r="A13" s="3" t="s">
        <v>45</v>
      </c>
      <c r="B13" s="3"/>
      <c r="D13" s="10">
        <v>27082668</v>
      </c>
      <c r="F13" s="3"/>
      <c r="H13" s="10">
        <v>32340200</v>
      </c>
      <c r="J13" s="3"/>
      <c r="L13" s="10">
        <v>15057239</v>
      </c>
    </row>
    <row r="14" spans="1:12" ht="15">
      <c r="A14" s="3" t="s">
        <v>46</v>
      </c>
      <c r="B14" s="3"/>
      <c r="D14" s="10">
        <v>6316281</v>
      </c>
      <c r="F14" s="3"/>
      <c r="H14" s="10">
        <v>7733892</v>
      </c>
      <c r="J14" s="3"/>
      <c r="L14" s="10">
        <v>2967327</v>
      </c>
    </row>
    <row r="15" spans="1:12" ht="15">
      <c r="A15" s="19" t="s">
        <v>394</v>
      </c>
      <c r="B15" s="3"/>
      <c r="D15" s="7"/>
      <c r="F15" s="3"/>
      <c r="H15" s="7"/>
      <c r="J15" s="3"/>
      <c r="L15" s="7"/>
    </row>
    <row r="16" spans="1:12" ht="15">
      <c r="A16" t="s">
        <v>395</v>
      </c>
      <c r="B16" s="3"/>
      <c r="D16" s="9">
        <v>-992974</v>
      </c>
      <c r="F16" s="3"/>
      <c r="H16" s="9">
        <v>-885069</v>
      </c>
      <c r="J16" s="3"/>
      <c r="L16" s="10">
        <v>111215</v>
      </c>
    </row>
    <row r="17" spans="1:12" ht="15">
      <c r="A17" t="s">
        <v>396</v>
      </c>
      <c r="B17" s="3"/>
      <c r="D17" s="7"/>
      <c r="F17" s="3"/>
      <c r="H17" s="7"/>
      <c r="J17" s="3"/>
      <c r="L17" s="7"/>
    </row>
    <row r="18" spans="1:12" ht="15">
      <c r="A18" t="s">
        <v>397</v>
      </c>
      <c r="B18" s="3"/>
      <c r="D18" s="9">
        <v>-9368121</v>
      </c>
      <c r="F18" s="3"/>
      <c r="H18" s="9">
        <v>-5976299</v>
      </c>
      <c r="J18" s="3"/>
      <c r="L18" s="9">
        <v>-364201</v>
      </c>
    </row>
    <row r="19" spans="1:12" ht="15">
      <c r="A19" t="s">
        <v>398</v>
      </c>
      <c r="B19" s="3"/>
      <c r="D19" s="9">
        <v>-2210907</v>
      </c>
      <c r="F19" s="3"/>
      <c r="H19" s="10">
        <v>1887878</v>
      </c>
      <c r="J19" s="3"/>
      <c r="L19" s="10">
        <v>882899</v>
      </c>
    </row>
    <row r="20" spans="1:12" ht="15">
      <c r="A20" s="19" t="s">
        <v>399</v>
      </c>
      <c r="B20" s="3"/>
      <c r="D20" s="9">
        <v>-11579028</v>
      </c>
      <c r="F20" s="3"/>
      <c r="H20" s="9">
        <v>-4088421</v>
      </c>
      <c r="J20" s="3"/>
      <c r="L20" s="10">
        <v>518698</v>
      </c>
    </row>
    <row r="21" spans="1:12" ht="15">
      <c r="A21" s="19" t="s">
        <v>400</v>
      </c>
      <c r="B21" s="3"/>
      <c r="D21" s="9">
        <v>-12572002</v>
      </c>
      <c r="F21" s="3"/>
      <c r="H21" s="9">
        <v>-4973490</v>
      </c>
      <c r="J21" s="3"/>
      <c r="L21" s="10">
        <v>629913</v>
      </c>
    </row>
    <row r="22" spans="1:12" ht="15">
      <c r="A22" s="3" t="s">
        <v>401</v>
      </c>
      <c r="B22" s="3"/>
      <c r="C22" s="20">
        <v>-6255721</v>
      </c>
      <c r="D22" s="20"/>
      <c r="F22" s="3"/>
      <c r="G22" s="12">
        <v>2760402</v>
      </c>
      <c r="H22" s="12"/>
      <c r="J22" s="3"/>
      <c r="K22" s="12">
        <v>3597240</v>
      </c>
      <c r="L22" s="12"/>
    </row>
  </sheetData>
  <sheetProtection selectLockedCells="1" selectUnlockedCells="1"/>
  <mergeCells count="10">
    <mergeCell ref="A2:L2"/>
    <mergeCell ref="C3:D3"/>
    <mergeCell ref="G3:H3"/>
    <mergeCell ref="K3:L3"/>
    <mergeCell ref="C5:D5"/>
    <mergeCell ref="G5:H5"/>
    <mergeCell ref="K5:L5"/>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U1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402</v>
      </c>
      <c r="B2" s="1"/>
      <c r="C2" s="1"/>
      <c r="D2" s="1"/>
      <c r="E2" s="1"/>
      <c r="F2" s="1"/>
    </row>
    <row r="4" spans="1:21" ht="15">
      <c r="A4" s="2"/>
      <c r="B4" s="3"/>
      <c r="C4" s="5" t="s">
        <v>403</v>
      </c>
      <c r="D4" s="5"/>
      <c r="E4" s="5"/>
      <c r="F4" s="5"/>
      <c r="G4" s="5"/>
      <c r="H4" s="5"/>
      <c r="I4" s="5"/>
      <c r="J4" s="5"/>
      <c r="K4" s="5"/>
      <c r="L4" s="5"/>
      <c r="M4" s="5"/>
      <c r="N4" s="5"/>
      <c r="O4" s="5"/>
      <c r="P4" s="5"/>
      <c r="Q4" s="5"/>
      <c r="R4" s="5"/>
      <c r="S4" s="5"/>
      <c r="T4" s="5"/>
      <c r="U4" s="3"/>
    </row>
    <row r="5" spans="1:21" ht="15" customHeight="1">
      <c r="A5" s="4"/>
      <c r="B5" s="3"/>
      <c r="C5" s="5" t="s">
        <v>404</v>
      </c>
      <c r="D5" s="5"/>
      <c r="E5" s="3"/>
      <c r="F5" s="3"/>
      <c r="G5" s="15" t="s">
        <v>405</v>
      </c>
      <c r="H5" s="15"/>
      <c r="I5" s="3"/>
      <c r="J5" s="3"/>
      <c r="K5" s="15" t="s">
        <v>406</v>
      </c>
      <c r="L5" s="15"/>
      <c r="M5" s="3"/>
      <c r="N5" s="3"/>
      <c r="O5" s="15" t="s">
        <v>407</v>
      </c>
      <c r="P5" s="15"/>
      <c r="Q5" s="3"/>
      <c r="R5" s="3"/>
      <c r="S5" s="15" t="s">
        <v>408</v>
      </c>
      <c r="T5" s="15"/>
      <c r="U5" s="3"/>
    </row>
    <row r="6" spans="1:20" ht="15">
      <c r="A6" t="s">
        <v>79</v>
      </c>
      <c r="C6" s="6">
        <v>308.6</v>
      </c>
      <c r="D6" s="6"/>
      <c r="G6" s="14" t="s">
        <v>409</v>
      </c>
      <c r="H6" s="14"/>
      <c r="K6" s="14" t="s">
        <v>409</v>
      </c>
      <c r="L6" s="14"/>
      <c r="O6" s="6">
        <v>308.6</v>
      </c>
      <c r="P6" s="6"/>
      <c r="S6" s="14" t="s">
        <v>409</v>
      </c>
      <c r="T6" s="14"/>
    </row>
    <row r="7" spans="1:20" ht="15">
      <c r="A7" t="s">
        <v>91</v>
      </c>
      <c r="D7" s="8">
        <v>138.6</v>
      </c>
      <c r="H7" s="8">
        <v>20.8</v>
      </c>
      <c r="L7" s="8">
        <v>41.6</v>
      </c>
      <c r="P7" s="8">
        <v>76.2</v>
      </c>
      <c r="T7" s="7" t="s">
        <v>204</v>
      </c>
    </row>
    <row r="8" spans="1:20" ht="15">
      <c r="A8" t="s">
        <v>92</v>
      </c>
      <c r="D8" s="8">
        <v>228</v>
      </c>
      <c r="H8" s="7" t="s">
        <v>204</v>
      </c>
      <c r="L8" s="7" t="s">
        <v>204</v>
      </c>
      <c r="P8" s="7" t="s">
        <v>204</v>
      </c>
      <c r="T8" s="8">
        <v>228</v>
      </c>
    </row>
    <row r="9" spans="1:20" ht="15">
      <c r="A9" s="3" t="s">
        <v>410</v>
      </c>
      <c r="C9" s="6">
        <v>675.2</v>
      </c>
      <c r="D9" s="6"/>
      <c r="G9" s="6">
        <v>20.8</v>
      </c>
      <c r="H9" s="6"/>
      <c r="K9" s="6">
        <v>41.6</v>
      </c>
      <c r="L9" s="6"/>
      <c r="O9" s="6">
        <v>384.8</v>
      </c>
      <c r="P9" s="6"/>
      <c r="S9" s="6">
        <v>228</v>
      </c>
      <c r="T9" s="6"/>
    </row>
    <row r="10" spans="1:20" ht="15">
      <c r="A10" t="s">
        <v>411</v>
      </c>
      <c r="D10" s="8">
        <v>22.1</v>
      </c>
      <c r="H10" s="7" t="s">
        <v>204</v>
      </c>
      <c r="L10" s="7" t="s">
        <v>204</v>
      </c>
      <c r="P10" s="7" t="s">
        <v>204</v>
      </c>
      <c r="T10" s="8">
        <v>22.1</v>
      </c>
    </row>
    <row r="11" spans="1:20" ht="15">
      <c r="A11" t="s">
        <v>412</v>
      </c>
      <c r="D11" s="8">
        <v>73.3</v>
      </c>
      <c r="H11" s="8">
        <v>14.4</v>
      </c>
      <c r="L11" s="8">
        <v>14.6</v>
      </c>
      <c r="P11" s="8">
        <v>38.8</v>
      </c>
      <c r="T11" s="8">
        <v>5.5</v>
      </c>
    </row>
    <row r="12" spans="1:20" ht="15">
      <c r="A12" s="3" t="s">
        <v>413</v>
      </c>
      <c r="C12" s="6">
        <v>770.6</v>
      </c>
      <c r="D12" s="6"/>
      <c r="G12" s="6">
        <v>35.2</v>
      </c>
      <c r="H12" s="6"/>
      <c r="K12" s="6">
        <v>56.2</v>
      </c>
      <c r="L12" s="6"/>
      <c r="O12" s="6">
        <v>423.6</v>
      </c>
      <c r="P12" s="6"/>
      <c r="S12" s="6">
        <v>255.6</v>
      </c>
      <c r="T12" s="6"/>
    </row>
  </sheetData>
  <sheetProtection selectLockedCells="1" selectUnlockedCells="1"/>
  <mergeCells count="22">
    <mergeCell ref="A2:F2"/>
    <mergeCell ref="C4:T4"/>
    <mergeCell ref="C5:D5"/>
    <mergeCell ref="G5:H5"/>
    <mergeCell ref="K5:L5"/>
    <mergeCell ref="O5:P5"/>
    <mergeCell ref="S5:T5"/>
    <mergeCell ref="C6:D6"/>
    <mergeCell ref="G6:H6"/>
    <mergeCell ref="K6:L6"/>
    <mergeCell ref="O6:P6"/>
    <mergeCell ref="S6:T6"/>
    <mergeCell ref="C9:D9"/>
    <mergeCell ref="G9:H9"/>
    <mergeCell ref="K9:L9"/>
    <mergeCell ref="O9:P9"/>
    <mergeCell ref="S9:T9"/>
    <mergeCell ref="C12:D12"/>
    <mergeCell ref="G12:H12"/>
    <mergeCell ref="K12:L12"/>
    <mergeCell ref="O12:P12"/>
    <mergeCell ref="S12:T1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ustomHeight="1">
      <c r="A2" s="4" t="s">
        <v>414</v>
      </c>
      <c r="B2" s="3"/>
      <c r="C2" s="15" t="s">
        <v>415</v>
      </c>
      <c r="D2" s="15"/>
      <c r="E2" s="3"/>
      <c r="F2" s="3"/>
      <c r="G2" s="15" t="s">
        <v>416</v>
      </c>
      <c r="H2" s="15"/>
      <c r="I2" s="3"/>
    </row>
    <row r="3" spans="1:8" ht="15">
      <c r="A3" s="2" t="s">
        <v>417</v>
      </c>
      <c r="C3" s="12">
        <v>232</v>
      </c>
      <c r="D3" s="12"/>
      <c r="G3" s="6">
        <v>0.01</v>
      </c>
      <c r="H3" s="6"/>
    </row>
    <row r="4" spans="1:8" ht="15">
      <c r="A4" s="2" t="s">
        <v>418</v>
      </c>
      <c r="D4" s="9">
        <v>-2225</v>
      </c>
      <c r="H4" s="13">
        <v>-0.06</v>
      </c>
    </row>
    <row r="5" spans="1:8" ht="15">
      <c r="A5" s="2" t="s">
        <v>419</v>
      </c>
      <c r="D5" s="10">
        <v>2704</v>
      </c>
      <c r="H5" s="8">
        <v>0.07000000000000002</v>
      </c>
    </row>
    <row r="6" spans="1:8" ht="15">
      <c r="A6" s="2" t="s">
        <v>420</v>
      </c>
      <c r="D6" s="10">
        <v>7633</v>
      </c>
      <c r="H6" s="8">
        <v>0.2</v>
      </c>
    </row>
    <row r="7" spans="1:8" ht="15">
      <c r="A7" s="2" t="s">
        <v>421</v>
      </c>
      <c r="C7" s="12">
        <v>12561</v>
      </c>
      <c r="D7" s="12"/>
      <c r="G7" s="6">
        <v>0.32</v>
      </c>
      <c r="H7" s="6"/>
    </row>
  </sheetData>
  <sheetProtection selectLockedCells="1" selectUnlockedCells="1"/>
  <mergeCells count="6">
    <mergeCell ref="C2:D2"/>
    <mergeCell ref="G2:H2"/>
    <mergeCell ref="C3:D3"/>
    <mergeCell ref="G3:H3"/>
    <mergeCell ref="C7:D7"/>
    <mergeCell ref="G7:H7"/>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C2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16384" width="8.7109375" style="0" customWidth="1"/>
  </cols>
  <sheetData>
    <row r="2" ht="15">
      <c r="C2" s="4" t="s">
        <v>422</v>
      </c>
    </row>
    <row r="4" spans="1:3" ht="15">
      <c r="A4" t="s">
        <v>423</v>
      </c>
      <c r="C4" s="10">
        <v>53</v>
      </c>
    </row>
    <row r="6" spans="1:3" ht="15">
      <c r="A6" t="s">
        <v>424</v>
      </c>
      <c r="C6" s="10">
        <v>54</v>
      </c>
    </row>
    <row r="8" spans="1:3" ht="15">
      <c r="A8" t="s">
        <v>425</v>
      </c>
      <c r="C8" s="10">
        <v>55</v>
      </c>
    </row>
    <row r="10" spans="1:3" ht="15">
      <c r="A10" t="s">
        <v>426</v>
      </c>
      <c r="C10" s="10">
        <v>56</v>
      </c>
    </row>
    <row r="12" spans="1:3" ht="15">
      <c r="A12" t="s">
        <v>427</v>
      </c>
      <c r="C12" s="10">
        <v>57</v>
      </c>
    </row>
    <row r="14" spans="1:3" ht="15">
      <c r="A14" t="s">
        <v>428</v>
      </c>
      <c r="C14" s="10">
        <v>58</v>
      </c>
    </row>
    <row r="16" spans="1:3" ht="15">
      <c r="A16" t="s">
        <v>429</v>
      </c>
      <c r="C16" s="10">
        <v>59</v>
      </c>
    </row>
    <row r="18" spans="1:3" ht="15">
      <c r="A18" t="s">
        <v>430</v>
      </c>
      <c r="C18" s="10">
        <v>60</v>
      </c>
    </row>
    <row r="20" spans="1:3" ht="15">
      <c r="A20" t="s">
        <v>431</v>
      </c>
      <c r="C20" s="10">
        <v>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3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432</v>
      </c>
      <c r="B2" s="1"/>
      <c r="C2" s="1"/>
      <c r="D2" s="1"/>
      <c r="E2" s="1"/>
      <c r="F2" s="1"/>
    </row>
    <row r="4" spans="1:9" ht="15">
      <c r="A4" s="2"/>
      <c r="B4" s="3"/>
      <c r="C4" s="5" t="s">
        <v>94</v>
      </c>
      <c r="D4" s="5"/>
      <c r="E4" s="3"/>
      <c r="F4" s="3"/>
      <c r="G4" s="5" t="s">
        <v>95</v>
      </c>
      <c r="H4" s="5"/>
      <c r="I4" s="3"/>
    </row>
    <row r="5" spans="1:8" ht="15">
      <c r="A5" s="3" t="s">
        <v>367</v>
      </c>
      <c r="B5" s="3"/>
      <c r="D5" s="7"/>
      <c r="H5" s="7"/>
    </row>
    <row r="6" spans="1:8" ht="15">
      <c r="A6" t="s">
        <v>433</v>
      </c>
      <c r="D6" s="7"/>
      <c r="H6" s="7"/>
    </row>
    <row r="7" spans="1:8" ht="15">
      <c r="A7" t="s">
        <v>434</v>
      </c>
      <c r="C7" s="12">
        <v>910552309</v>
      </c>
      <c r="D7" s="12"/>
      <c r="G7" s="12">
        <v>889113264</v>
      </c>
      <c r="H7" s="12"/>
    </row>
    <row r="8" spans="1:8" ht="15">
      <c r="A8" t="s">
        <v>435</v>
      </c>
      <c r="D8" s="10">
        <v>11086834</v>
      </c>
      <c r="H8" s="10">
        <v>20430565</v>
      </c>
    </row>
    <row r="9" spans="1:8" ht="15">
      <c r="A9" t="s">
        <v>436</v>
      </c>
      <c r="D9" s="10">
        <v>165289324</v>
      </c>
      <c r="H9" s="10">
        <v>172163080</v>
      </c>
    </row>
    <row r="10" spans="1:8" ht="15">
      <c r="A10" s="3" t="s">
        <v>437</v>
      </c>
      <c r="D10" s="10">
        <v>1086928467</v>
      </c>
      <c r="H10" s="10">
        <v>1081706909</v>
      </c>
    </row>
    <row r="11" spans="1:8" ht="15">
      <c r="A11" t="s">
        <v>438</v>
      </c>
      <c r="D11" s="10">
        <v>57511928</v>
      </c>
      <c r="H11" s="10">
        <v>63337728</v>
      </c>
    </row>
    <row r="12" spans="1:8" ht="15">
      <c r="A12" t="s">
        <v>370</v>
      </c>
      <c r="D12" s="10">
        <v>3673502</v>
      </c>
      <c r="H12" s="10">
        <v>3892292</v>
      </c>
    </row>
    <row r="13" spans="1:8" ht="15">
      <c r="A13" t="s">
        <v>439</v>
      </c>
      <c r="D13" s="7" t="s">
        <v>204</v>
      </c>
      <c r="H13" s="10">
        <v>2997546</v>
      </c>
    </row>
    <row r="14" spans="1:8" ht="15">
      <c r="A14" t="s">
        <v>371</v>
      </c>
      <c r="D14" s="10">
        <v>173318</v>
      </c>
      <c r="H14" s="10">
        <v>441337</v>
      </c>
    </row>
    <row r="15" spans="1:8" ht="15">
      <c r="A15" s="3" t="s">
        <v>56</v>
      </c>
      <c r="B15" s="3"/>
      <c r="D15" s="10">
        <v>1148287215</v>
      </c>
      <c r="H15" s="10">
        <v>1152375812</v>
      </c>
    </row>
    <row r="16" spans="1:8" ht="15">
      <c r="A16" s="3" t="s">
        <v>372</v>
      </c>
      <c r="B16" s="3"/>
      <c r="D16" s="7"/>
      <c r="H16" s="7"/>
    </row>
    <row r="17" spans="1:8" ht="15">
      <c r="A17" t="s">
        <v>440</v>
      </c>
      <c r="D17" s="10">
        <v>3683347</v>
      </c>
      <c r="H17" s="10">
        <v>3683347</v>
      </c>
    </row>
    <row r="18" spans="1:8" ht="15">
      <c r="A18" t="s">
        <v>441</v>
      </c>
      <c r="D18" s="10">
        <v>3800000</v>
      </c>
      <c r="H18" s="10">
        <v>12033794</v>
      </c>
    </row>
    <row r="19" spans="1:8" ht="15">
      <c r="A19" t="s">
        <v>442</v>
      </c>
      <c r="D19" s="10">
        <v>299047275</v>
      </c>
      <c r="H19" s="10">
        <v>263988583</v>
      </c>
    </row>
    <row r="20" spans="1:8" ht="15">
      <c r="A20" t="s">
        <v>443</v>
      </c>
      <c r="D20" s="10">
        <v>129295008</v>
      </c>
      <c r="H20" s="10">
        <v>135240084</v>
      </c>
    </row>
    <row r="21" spans="1:8" ht="15">
      <c r="A21" t="s">
        <v>444</v>
      </c>
      <c r="D21" s="10">
        <v>224866334</v>
      </c>
      <c r="H21" s="10">
        <v>224321845</v>
      </c>
    </row>
    <row r="22" spans="1:8" ht="15">
      <c r="A22" t="s">
        <v>445</v>
      </c>
      <c r="D22" s="10">
        <v>3601479</v>
      </c>
      <c r="H22" s="10">
        <v>3275481</v>
      </c>
    </row>
    <row r="23" spans="1:8" ht="15">
      <c r="A23" t="s">
        <v>446</v>
      </c>
      <c r="D23" s="10">
        <v>2776477</v>
      </c>
      <c r="H23" s="10">
        <v>2728019</v>
      </c>
    </row>
    <row r="24" spans="1:8" ht="15">
      <c r="A24" t="s">
        <v>447</v>
      </c>
      <c r="D24" s="10">
        <v>2071622</v>
      </c>
      <c r="H24" s="10">
        <v>2532205</v>
      </c>
    </row>
    <row r="25" spans="1:8" ht="15">
      <c r="A25" t="s">
        <v>377</v>
      </c>
      <c r="D25" s="10">
        <v>1875281</v>
      </c>
      <c r="H25" s="10">
        <v>1514943</v>
      </c>
    </row>
    <row r="26" spans="1:8" ht="15">
      <c r="A26" s="3" t="s">
        <v>378</v>
      </c>
      <c r="B26" s="3"/>
      <c r="D26" s="10">
        <v>671016823</v>
      </c>
      <c r="H26" s="10">
        <v>649318301</v>
      </c>
    </row>
    <row r="27" spans="1:8" ht="15">
      <c r="A27" t="s">
        <v>448</v>
      </c>
      <c r="D27" s="7"/>
      <c r="H27" s="7"/>
    </row>
    <row r="28" spans="1:8" ht="15">
      <c r="A28" s="3" t="s">
        <v>449</v>
      </c>
      <c r="B28" s="3"/>
      <c r="D28" s="7"/>
      <c r="H28" s="7"/>
    </row>
    <row r="29" spans="1:8" ht="15">
      <c r="A29" s="21" t="s">
        <v>450</v>
      </c>
      <c r="D29" s="10">
        <v>38772</v>
      </c>
      <c r="H29" s="10">
        <v>38772</v>
      </c>
    </row>
    <row r="30" spans="1:8" ht="15">
      <c r="A30" t="s">
        <v>451</v>
      </c>
      <c r="D30" s="10">
        <v>538151528</v>
      </c>
      <c r="H30" s="10">
        <v>538632828</v>
      </c>
    </row>
    <row r="31" spans="1:8" ht="15">
      <c r="A31" t="s">
        <v>452</v>
      </c>
      <c r="D31" s="9">
        <v>-60919908</v>
      </c>
      <c r="H31" s="9">
        <v>-35614089</v>
      </c>
    </row>
    <row r="32" spans="1:8" ht="15">
      <c r="A32" s="3" t="s">
        <v>453</v>
      </c>
      <c r="B32" s="3"/>
      <c r="C32" s="12">
        <v>477270392</v>
      </c>
      <c r="D32" s="12"/>
      <c r="G32" s="12">
        <v>503057511</v>
      </c>
      <c r="H32" s="12"/>
    </row>
    <row r="33" spans="1:8" ht="15">
      <c r="A33" s="3" t="s">
        <v>454</v>
      </c>
      <c r="B33" s="3"/>
      <c r="C33" s="12">
        <v>1148287215</v>
      </c>
      <c r="D33" s="12"/>
      <c r="G33" s="12">
        <v>1152375812</v>
      </c>
      <c r="H33" s="12"/>
    </row>
    <row r="34" spans="1:8" ht="15">
      <c r="A34" s="3" t="s">
        <v>455</v>
      </c>
      <c r="B34" s="3"/>
      <c r="C34" s="6">
        <v>12.31</v>
      </c>
      <c r="D34" s="6"/>
      <c r="G34" s="6">
        <v>12.97</v>
      </c>
      <c r="H34" s="6"/>
    </row>
  </sheetData>
  <sheetProtection selectLockedCells="1" selectUnlockedCells="1"/>
  <mergeCells count="11">
    <mergeCell ref="A2:F2"/>
    <mergeCell ref="C4:D4"/>
    <mergeCell ref="G4:H4"/>
    <mergeCell ref="C7:D7"/>
    <mergeCell ref="G7:H7"/>
    <mergeCell ref="C32:D32"/>
    <mergeCell ref="G32:H32"/>
    <mergeCell ref="C33:D33"/>
    <mergeCell ref="G33:H33"/>
    <mergeCell ref="C34:D34"/>
    <mergeCell ref="G34:H3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M41"/>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456</v>
      </c>
      <c r="B2" s="1"/>
      <c r="C2" s="1"/>
      <c r="D2" s="1"/>
      <c r="E2" s="1"/>
      <c r="F2" s="1"/>
    </row>
    <row r="4" spans="1:13" ht="15">
      <c r="A4" s="2"/>
      <c r="B4" s="3"/>
      <c r="C4" s="5" t="s">
        <v>457</v>
      </c>
      <c r="D4" s="5"/>
      <c r="E4" s="5"/>
      <c r="F4" s="5"/>
      <c r="G4" s="5"/>
      <c r="H4" s="5"/>
      <c r="I4" s="5"/>
      <c r="J4" s="5"/>
      <c r="K4" s="5"/>
      <c r="L4" s="5"/>
      <c r="M4" s="3"/>
    </row>
    <row r="5" spans="1:13" ht="15">
      <c r="A5" s="4"/>
      <c r="B5" s="3"/>
      <c r="C5" s="5" t="s">
        <v>37</v>
      </c>
      <c r="D5" s="5"/>
      <c r="E5" s="3"/>
      <c r="F5" s="3"/>
      <c r="G5" s="5" t="s">
        <v>38</v>
      </c>
      <c r="H5" s="5"/>
      <c r="I5" s="3"/>
      <c r="J5" s="3"/>
      <c r="K5" s="5" t="s">
        <v>39</v>
      </c>
      <c r="L5" s="5"/>
      <c r="M5" s="3"/>
    </row>
    <row r="6" spans="1:12" ht="15">
      <c r="A6" s="3" t="s">
        <v>386</v>
      </c>
      <c r="B6" s="3"/>
      <c r="D6" s="7"/>
      <c r="H6" s="7"/>
      <c r="L6" s="7"/>
    </row>
    <row r="7" spans="1:12" ht="15">
      <c r="A7" t="s">
        <v>458</v>
      </c>
      <c r="D7" s="7"/>
      <c r="H7" s="7"/>
      <c r="L7" s="7"/>
    </row>
    <row r="8" spans="1:12" ht="15">
      <c r="A8" t="s">
        <v>387</v>
      </c>
      <c r="C8" s="12">
        <v>73250887</v>
      </c>
      <c r="D8" s="12"/>
      <c r="G8" s="12">
        <v>69319954</v>
      </c>
      <c r="H8" s="12"/>
      <c r="K8" s="12">
        <v>62469275</v>
      </c>
      <c r="L8" s="12"/>
    </row>
    <row r="9" spans="1:12" ht="15">
      <c r="A9" t="s">
        <v>388</v>
      </c>
      <c r="D9" s="10">
        <v>3565134</v>
      </c>
      <c r="H9" s="10">
        <v>3497784</v>
      </c>
      <c r="L9" s="10">
        <v>2244895</v>
      </c>
    </row>
    <row r="10" spans="1:12" ht="15">
      <c r="A10" t="s">
        <v>459</v>
      </c>
      <c r="D10" s="7"/>
      <c r="H10" s="7"/>
      <c r="L10" s="7"/>
    </row>
    <row r="11" spans="1:12" ht="15">
      <c r="A11" t="s">
        <v>387</v>
      </c>
      <c r="D11" s="10">
        <v>882934</v>
      </c>
      <c r="H11" s="10">
        <v>1237675</v>
      </c>
      <c r="L11" s="7" t="s">
        <v>204</v>
      </c>
    </row>
    <row r="12" spans="1:12" ht="15">
      <c r="A12" t="s">
        <v>388</v>
      </c>
      <c r="D12" s="10">
        <v>36170</v>
      </c>
      <c r="H12" s="10">
        <v>127734</v>
      </c>
      <c r="L12" s="7" t="s">
        <v>204</v>
      </c>
    </row>
    <row r="13" spans="1:12" ht="15">
      <c r="A13" t="s">
        <v>460</v>
      </c>
      <c r="D13" s="7"/>
      <c r="H13" s="7"/>
      <c r="L13" s="7"/>
    </row>
    <row r="14" spans="1:12" ht="15">
      <c r="A14" t="s">
        <v>387</v>
      </c>
      <c r="D14" s="10">
        <v>11801245</v>
      </c>
      <c r="H14" s="10">
        <v>12464035</v>
      </c>
      <c r="L14" s="10">
        <v>5302909</v>
      </c>
    </row>
    <row r="15" spans="1:12" ht="15">
      <c r="A15" t="s">
        <v>461</v>
      </c>
      <c r="D15" s="10">
        <v>5950000</v>
      </c>
      <c r="H15" s="10">
        <v>6300000</v>
      </c>
      <c r="L15" s="10">
        <v>2187500</v>
      </c>
    </row>
    <row r="16" spans="1:12" ht="15">
      <c r="A16" s="3" t="s">
        <v>44</v>
      </c>
      <c r="B16" s="3"/>
      <c r="D16" s="10">
        <v>95486370</v>
      </c>
      <c r="H16" s="10">
        <v>92947182</v>
      </c>
      <c r="L16" s="10">
        <v>72204579</v>
      </c>
    </row>
    <row r="17" spans="1:12" ht="15">
      <c r="A17" s="3" t="s">
        <v>389</v>
      </c>
      <c r="B17" s="3"/>
      <c r="D17" s="7"/>
      <c r="H17" s="7"/>
      <c r="L17" s="7"/>
    </row>
    <row r="18" spans="1:12" ht="15">
      <c r="A18" t="s">
        <v>462</v>
      </c>
      <c r="D18" s="10">
        <v>11428302</v>
      </c>
      <c r="H18" s="10">
        <v>10209566</v>
      </c>
      <c r="L18" s="10">
        <v>8351653</v>
      </c>
    </row>
    <row r="19" spans="1:12" ht="15">
      <c r="A19" t="s">
        <v>463</v>
      </c>
      <c r="D19" s="10">
        <v>9300311</v>
      </c>
      <c r="H19" s="10">
        <v>6204112</v>
      </c>
      <c r="L19" s="10">
        <v>2399249</v>
      </c>
    </row>
    <row r="20" spans="1:12" ht="15">
      <c r="A20" t="s">
        <v>464</v>
      </c>
      <c r="D20" s="10">
        <v>27108452</v>
      </c>
      <c r="H20" s="10">
        <v>22540098</v>
      </c>
      <c r="L20" s="10">
        <v>14359908</v>
      </c>
    </row>
    <row r="21" spans="1:12" ht="15">
      <c r="A21" t="s">
        <v>465</v>
      </c>
      <c r="D21" s="10">
        <v>1400000</v>
      </c>
      <c r="H21" s="10">
        <v>1550000</v>
      </c>
      <c r="L21" s="10">
        <v>2000000</v>
      </c>
    </row>
    <row r="22" spans="1:12" ht="15">
      <c r="A22" t="s">
        <v>466</v>
      </c>
      <c r="D22" s="10">
        <v>2464306</v>
      </c>
      <c r="H22" s="10">
        <v>2464306</v>
      </c>
      <c r="L22" s="10">
        <v>2460582</v>
      </c>
    </row>
    <row r="23" spans="1:12" ht="15">
      <c r="A23" s="3" t="s">
        <v>467</v>
      </c>
      <c r="B23" s="3"/>
      <c r="D23" s="10">
        <v>51701371</v>
      </c>
      <c r="H23" s="10">
        <v>42968082</v>
      </c>
      <c r="L23" s="10">
        <v>29571392</v>
      </c>
    </row>
    <row r="24" spans="1:12" ht="15">
      <c r="A24" t="s">
        <v>468</v>
      </c>
      <c r="D24" s="7" t="s">
        <v>204</v>
      </c>
      <c r="H24" s="10">
        <v>4517292</v>
      </c>
      <c r="L24" s="10">
        <v>10869098</v>
      </c>
    </row>
    <row r="25" spans="1:12" ht="15">
      <c r="A25" t="s">
        <v>469</v>
      </c>
      <c r="D25" s="10">
        <v>400000</v>
      </c>
      <c r="H25" s="7" t="s">
        <v>204</v>
      </c>
      <c r="L25" s="10">
        <v>800000</v>
      </c>
    </row>
    <row r="26" spans="1:12" ht="15">
      <c r="A26" s="3" t="s">
        <v>45</v>
      </c>
      <c r="B26" s="3"/>
      <c r="D26" s="10">
        <v>52101371</v>
      </c>
      <c r="H26" s="10">
        <v>47485374</v>
      </c>
      <c r="L26" s="10">
        <v>41240490</v>
      </c>
    </row>
    <row r="27" spans="1:12" ht="15">
      <c r="A27" s="3" t="s">
        <v>46</v>
      </c>
      <c r="B27" s="3"/>
      <c r="D27" s="10">
        <v>43384999</v>
      </c>
      <c r="H27" s="10">
        <v>45461808</v>
      </c>
      <c r="L27" s="10">
        <v>30964089</v>
      </c>
    </row>
    <row r="28" spans="1:12" ht="15">
      <c r="A28" s="3" t="s">
        <v>470</v>
      </c>
      <c r="B28" s="3"/>
      <c r="D28" s="7"/>
      <c r="H28" s="7"/>
      <c r="L28" s="7"/>
    </row>
    <row r="29" spans="1:12" ht="15">
      <c r="A29" t="s">
        <v>471</v>
      </c>
      <c r="D29" s="7"/>
      <c r="H29" s="7"/>
      <c r="L29" s="7"/>
    </row>
    <row r="30" spans="1:12" ht="15">
      <c r="A30" t="s">
        <v>472</v>
      </c>
      <c r="D30" s="9">
        <v>-6998886</v>
      </c>
      <c r="H30" s="9">
        <v>-18802365</v>
      </c>
      <c r="L30" s="9">
        <v>-2327118</v>
      </c>
    </row>
    <row r="31" spans="1:12" ht="15">
      <c r="A31" t="s">
        <v>473</v>
      </c>
      <c r="D31" s="9">
        <v>-5683145</v>
      </c>
      <c r="H31" s="9">
        <v>-12621504</v>
      </c>
      <c r="L31" s="7" t="s">
        <v>204</v>
      </c>
    </row>
    <row r="32" spans="1:12" ht="15">
      <c r="A32" s="3" t="s">
        <v>474</v>
      </c>
      <c r="D32" s="9">
        <v>-12682031</v>
      </c>
      <c r="H32" s="9">
        <v>-31423869</v>
      </c>
      <c r="L32" s="9">
        <v>-2327118</v>
      </c>
    </row>
    <row r="33" spans="1:12" ht="15">
      <c r="A33" t="s">
        <v>396</v>
      </c>
      <c r="D33" s="7"/>
      <c r="H33" s="7"/>
      <c r="L33" s="7"/>
    </row>
    <row r="34" spans="1:12" ht="15">
      <c r="A34" t="s">
        <v>472</v>
      </c>
      <c r="D34" s="9">
        <v>-7390333</v>
      </c>
      <c r="H34" s="10">
        <v>2640050</v>
      </c>
      <c r="L34" s="9">
        <v>-3857170</v>
      </c>
    </row>
    <row r="35" spans="1:12" ht="15">
      <c r="A35" t="s">
        <v>473</v>
      </c>
      <c r="D35" s="9">
        <v>-19076975</v>
      </c>
      <c r="H35" s="9">
        <v>-5245396</v>
      </c>
      <c r="L35" s="10">
        <v>960087</v>
      </c>
    </row>
    <row r="36" spans="1:12" ht="15">
      <c r="A36" t="s">
        <v>475</v>
      </c>
      <c r="D36" s="10">
        <v>14177384</v>
      </c>
      <c r="H36" s="9">
        <v>-16487</v>
      </c>
      <c r="L36" s="10">
        <v>7750334</v>
      </c>
    </row>
    <row r="37" spans="1:12" ht="15">
      <c r="A37" s="3" t="s">
        <v>476</v>
      </c>
      <c r="B37" s="3"/>
      <c r="D37" s="9">
        <v>-12289924</v>
      </c>
      <c r="H37" s="9">
        <v>-2621833</v>
      </c>
      <c r="L37" s="10">
        <v>4853251</v>
      </c>
    </row>
    <row r="38" spans="1:12" ht="15">
      <c r="A38" s="3" t="s">
        <v>477</v>
      </c>
      <c r="B38" s="3"/>
      <c r="D38" s="9">
        <v>-24971955</v>
      </c>
      <c r="H38" s="9">
        <v>-34045702</v>
      </c>
      <c r="L38" s="10">
        <v>2526133</v>
      </c>
    </row>
    <row r="39" spans="1:12" ht="15">
      <c r="A39" s="3" t="s">
        <v>48</v>
      </c>
      <c r="B39" s="3"/>
      <c r="C39" s="12">
        <v>18413044</v>
      </c>
      <c r="D39" s="12"/>
      <c r="G39" s="12">
        <v>11416106</v>
      </c>
      <c r="H39" s="12"/>
      <c r="K39" s="12">
        <v>33490222</v>
      </c>
      <c r="L39" s="12"/>
    </row>
    <row r="40" spans="1:12" ht="15">
      <c r="A40" t="s">
        <v>478</v>
      </c>
      <c r="C40" s="6">
        <v>0.47</v>
      </c>
      <c r="D40" s="6"/>
      <c r="G40" s="6">
        <v>0.29</v>
      </c>
      <c r="H40" s="6"/>
      <c r="K40" s="6">
        <v>0.87</v>
      </c>
      <c r="L40" s="6"/>
    </row>
    <row r="41" spans="1:12" ht="15">
      <c r="A41" t="s">
        <v>479</v>
      </c>
      <c r="C41" s="6">
        <v>1.12</v>
      </c>
      <c r="D41" s="6"/>
      <c r="G41" s="6">
        <v>1.17</v>
      </c>
      <c r="H41" s="6"/>
      <c r="K41" s="6">
        <v>0.81</v>
      </c>
      <c r="L41" s="6"/>
    </row>
  </sheetData>
  <sheetProtection selectLockedCells="1" selectUnlockedCells="1"/>
  <mergeCells count="17">
    <mergeCell ref="A2:F2"/>
    <mergeCell ref="C4:L4"/>
    <mergeCell ref="C5:D5"/>
    <mergeCell ref="G5:H5"/>
    <mergeCell ref="K5:L5"/>
    <mergeCell ref="C8:D8"/>
    <mergeCell ref="G8:H8"/>
    <mergeCell ref="K8:L8"/>
    <mergeCell ref="C39:D39"/>
    <mergeCell ref="G39:H39"/>
    <mergeCell ref="K39:L39"/>
    <mergeCell ref="C40:D40"/>
    <mergeCell ref="G40:H40"/>
    <mergeCell ref="K40:L40"/>
    <mergeCell ref="C41:D41"/>
    <mergeCell ref="G41:H41"/>
    <mergeCell ref="K41:L41"/>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M25"/>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480</v>
      </c>
      <c r="B2" s="1"/>
      <c r="C2" s="1"/>
      <c r="D2" s="1"/>
      <c r="E2" s="1"/>
      <c r="F2" s="1"/>
    </row>
    <row r="4" spans="1:13" ht="15">
      <c r="A4" s="2"/>
      <c r="B4" s="3"/>
      <c r="C4" s="5" t="s">
        <v>457</v>
      </c>
      <c r="D4" s="5"/>
      <c r="E4" s="5"/>
      <c r="F4" s="5"/>
      <c r="G4" s="5"/>
      <c r="H4" s="5"/>
      <c r="I4" s="5"/>
      <c r="J4" s="5"/>
      <c r="K4" s="5"/>
      <c r="L4" s="5"/>
      <c r="M4" s="3"/>
    </row>
    <row r="5" spans="1:13" ht="15">
      <c r="A5" s="4"/>
      <c r="B5" s="3"/>
      <c r="C5" s="5" t="s">
        <v>37</v>
      </c>
      <c r="D5" s="5"/>
      <c r="E5" s="3"/>
      <c r="F5" s="3"/>
      <c r="G5" s="5" t="s">
        <v>38</v>
      </c>
      <c r="H5" s="5"/>
      <c r="I5" s="3"/>
      <c r="J5" s="3"/>
      <c r="K5" s="5" t="s">
        <v>39</v>
      </c>
      <c r="L5" s="5"/>
      <c r="M5" s="3"/>
    </row>
    <row r="6" spans="1:12" ht="15">
      <c r="A6" s="3" t="s">
        <v>481</v>
      </c>
      <c r="B6" s="3"/>
      <c r="D6" s="7"/>
      <c r="H6" s="7"/>
      <c r="L6" s="7"/>
    </row>
    <row r="7" spans="1:12" ht="15">
      <c r="A7" t="s">
        <v>46</v>
      </c>
      <c r="C7" s="12">
        <v>43384999</v>
      </c>
      <c r="D7" s="12"/>
      <c r="G7" s="12">
        <v>45461808</v>
      </c>
      <c r="H7" s="12"/>
      <c r="K7" s="12">
        <v>30964089</v>
      </c>
      <c r="L7" s="12"/>
    </row>
    <row r="8" spans="1:12" ht="15">
      <c r="A8" t="s">
        <v>474</v>
      </c>
      <c r="D8" s="9">
        <v>-12682031</v>
      </c>
      <c r="H8" s="9">
        <v>-31423869</v>
      </c>
      <c r="L8" s="9">
        <v>-2327118</v>
      </c>
    </row>
    <row r="9" spans="1:12" ht="15">
      <c r="A9" t="s">
        <v>482</v>
      </c>
      <c r="D9" s="9">
        <v>-26467308</v>
      </c>
      <c r="H9" s="9">
        <v>-2605346</v>
      </c>
      <c r="L9" s="9">
        <v>-2897083</v>
      </c>
    </row>
    <row r="10" spans="1:12" ht="15">
      <c r="A10" t="s">
        <v>483</v>
      </c>
      <c r="D10" s="10">
        <v>14177384</v>
      </c>
      <c r="H10" s="9">
        <v>-16487</v>
      </c>
      <c r="L10" s="10">
        <v>7750334</v>
      </c>
    </row>
    <row r="11" spans="1:12" ht="15">
      <c r="A11" s="3" t="s">
        <v>48</v>
      </c>
      <c r="B11" s="3"/>
      <c r="D11" s="10">
        <v>18413044</v>
      </c>
      <c r="H11" s="10">
        <v>11416106</v>
      </c>
      <c r="L11" s="10">
        <v>33490222</v>
      </c>
    </row>
    <row r="12" spans="1:12" ht="15">
      <c r="A12" s="3" t="s">
        <v>484</v>
      </c>
      <c r="B12" s="3"/>
      <c r="D12" s="7"/>
      <c r="H12" s="7"/>
      <c r="L12" s="7"/>
    </row>
    <row r="13" spans="1:12" ht="15">
      <c r="A13" t="s">
        <v>485</v>
      </c>
      <c r="B13" s="3"/>
      <c r="D13" s="9">
        <v>-44200163</v>
      </c>
      <c r="H13" s="9">
        <v>-44200163</v>
      </c>
      <c r="L13" s="9">
        <v>-39387692</v>
      </c>
    </row>
    <row r="14" spans="1:12" ht="15">
      <c r="A14" t="s">
        <v>486</v>
      </c>
      <c r="B14" s="3"/>
      <c r="D14" s="7" t="s">
        <v>204</v>
      </c>
      <c r="H14" s="7" t="s">
        <v>204</v>
      </c>
      <c r="L14" s="9">
        <v>-4186992</v>
      </c>
    </row>
    <row r="15" spans="1:12" ht="15">
      <c r="A15" s="3" t="s">
        <v>487</v>
      </c>
      <c r="B15" s="3"/>
      <c r="D15" s="9">
        <v>-44200163</v>
      </c>
      <c r="H15" s="9">
        <v>-44200163</v>
      </c>
      <c r="L15" s="9">
        <v>-43574684</v>
      </c>
    </row>
    <row r="16" spans="1:12" ht="15">
      <c r="A16" s="3" t="s">
        <v>488</v>
      </c>
      <c r="B16" s="3"/>
      <c r="D16" s="7"/>
      <c r="H16" s="7"/>
      <c r="L16" s="7"/>
    </row>
    <row r="17" spans="1:12" ht="15">
      <c r="A17" t="s">
        <v>489</v>
      </c>
      <c r="B17" s="3"/>
      <c r="D17" s="7" t="s">
        <v>204</v>
      </c>
      <c r="H17" s="7" t="s">
        <v>204</v>
      </c>
      <c r="L17" s="10">
        <v>89031800</v>
      </c>
    </row>
    <row r="18" spans="1:12" ht="15">
      <c r="A18" t="s">
        <v>490</v>
      </c>
      <c r="B18" s="3"/>
      <c r="D18" s="7" t="s">
        <v>204</v>
      </c>
      <c r="H18" s="7" t="s">
        <v>204</v>
      </c>
      <c r="L18" s="9">
        <v>-1012044</v>
      </c>
    </row>
    <row r="19" spans="1:12" ht="15">
      <c r="A19" s="3" t="s">
        <v>491</v>
      </c>
      <c r="B19" s="3"/>
      <c r="D19" s="7" t="s">
        <v>204</v>
      </c>
      <c r="H19" s="7" t="s">
        <v>204</v>
      </c>
      <c r="L19" s="10">
        <v>88019756</v>
      </c>
    </row>
    <row r="20" spans="1:12" ht="15">
      <c r="A20" s="3" t="s">
        <v>492</v>
      </c>
      <c r="B20" s="3"/>
      <c r="D20" s="9">
        <v>-25787119</v>
      </c>
      <c r="H20" s="9">
        <v>-32784057</v>
      </c>
      <c r="L20" s="10">
        <v>77935294</v>
      </c>
    </row>
    <row r="21" spans="1:12" ht="15">
      <c r="A21" s="3" t="s">
        <v>493</v>
      </c>
      <c r="B21" s="3"/>
      <c r="D21" s="7"/>
      <c r="H21" s="7"/>
      <c r="L21" s="7"/>
    </row>
    <row r="22" spans="1:12" ht="15">
      <c r="A22" t="s">
        <v>494</v>
      </c>
      <c r="D22" s="10">
        <v>503057511</v>
      </c>
      <c r="H22" s="10">
        <v>535841568</v>
      </c>
      <c r="L22" s="10">
        <v>457906274</v>
      </c>
    </row>
    <row r="23" spans="1:12" ht="15">
      <c r="A23" t="s">
        <v>495</v>
      </c>
      <c r="C23" s="12">
        <v>477270392</v>
      </c>
      <c r="D23" s="12"/>
      <c r="G23" s="12">
        <v>503057511</v>
      </c>
      <c r="H23" s="12"/>
      <c r="K23" s="12">
        <v>535841568</v>
      </c>
      <c r="L23" s="12"/>
    </row>
    <row r="24" spans="1:12" ht="15">
      <c r="A24" s="3" t="s">
        <v>496</v>
      </c>
      <c r="D24" s="7"/>
      <c r="H24" s="7"/>
      <c r="L24" s="7"/>
    </row>
    <row r="25" spans="1:12" ht="15">
      <c r="A25" t="s">
        <v>497</v>
      </c>
      <c r="D25" s="7" t="s">
        <v>204</v>
      </c>
      <c r="H25" s="7" t="s">
        <v>204</v>
      </c>
      <c r="L25" s="10">
        <v>6292000</v>
      </c>
    </row>
  </sheetData>
  <sheetProtection selectLockedCells="1" selectUnlockedCells="1"/>
  <mergeCells count="11">
    <mergeCell ref="A2:F2"/>
    <mergeCell ref="C4:L4"/>
    <mergeCell ref="C5:D5"/>
    <mergeCell ref="G5:H5"/>
    <mergeCell ref="K5:L5"/>
    <mergeCell ref="C7:D7"/>
    <mergeCell ref="G7:H7"/>
    <mergeCell ref="K7:L7"/>
    <mergeCell ref="C23:D23"/>
    <mergeCell ref="G23:H23"/>
    <mergeCell ref="K23:L2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M4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498</v>
      </c>
      <c r="B2" s="1"/>
      <c r="C2" s="1"/>
      <c r="D2" s="1"/>
      <c r="E2" s="1"/>
      <c r="F2" s="1"/>
    </row>
    <row r="4" spans="1:13" ht="15">
      <c r="A4" s="2"/>
      <c r="B4" s="3"/>
      <c r="C4" s="5" t="s">
        <v>457</v>
      </c>
      <c r="D4" s="5"/>
      <c r="E4" s="5"/>
      <c r="F4" s="5"/>
      <c r="G4" s="5"/>
      <c r="H4" s="5"/>
      <c r="I4" s="5"/>
      <c r="J4" s="5"/>
      <c r="K4" s="5"/>
      <c r="L4" s="5"/>
      <c r="M4" s="3"/>
    </row>
    <row r="5" spans="1:13" ht="15">
      <c r="A5" s="4"/>
      <c r="B5" s="3"/>
      <c r="C5" s="5" t="s">
        <v>37</v>
      </c>
      <c r="D5" s="5"/>
      <c r="E5" s="3"/>
      <c r="F5" s="3"/>
      <c r="G5" s="5" t="s">
        <v>38</v>
      </c>
      <c r="H5" s="5"/>
      <c r="I5" s="3"/>
      <c r="J5" s="3"/>
      <c r="K5" s="5" t="s">
        <v>39</v>
      </c>
      <c r="L5" s="5"/>
      <c r="M5" s="3"/>
    </row>
    <row r="6" spans="1:12" ht="15">
      <c r="A6" s="3" t="s">
        <v>499</v>
      </c>
      <c r="D6" s="7"/>
      <c r="H6" s="7"/>
      <c r="L6" s="7"/>
    </row>
    <row r="7" spans="1:12" ht="15">
      <c r="A7" t="s">
        <v>48</v>
      </c>
      <c r="C7" s="12">
        <v>18413044</v>
      </c>
      <c r="D7" s="12"/>
      <c r="G7" s="12">
        <v>11416106</v>
      </c>
      <c r="H7" s="12"/>
      <c r="K7" s="12">
        <v>33490222</v>
      </c>
      <c r="L7" s="12"/>
    </row>
    <row r="8" spans="1:12" ht="15">
      <c r="A8" s="21" t="s">
        <v>500</v>
      </c>
      <c r="D8" s="7"/>
      <c r="H8" s="7"/>
      <c r="L8" s="7"/>
    </row>
    <row r="9" spans="1:12" ht="15">
      <c r="A9" t="s">
        <v>482</v>
      </c>
      <c r="D9" s="10">
        <v>26467308</v>
      </c>
      <c r="H9" s="10">
        <v>2605346</v>
      </c>
      <c r="L9" s="10">
        <v>2897083</v>
      </c>
    </row>
    <row r="10" spans="1:12" ht="15">
      <c r="A10" t="s">
        <v>501</v>
      </c>
      <c r="D10" s="9">
        <v>-14177384</v>
      </c>
      <c r="H10" s="10">
        <v>16487</v>
      </c>
      <c r="L10" s="9">
        <v>-7750334</v>
      </c>
    </row>
    <row r="11" spans="1:12" ht="15">
      <c r="A11" t="s">
        <v>474</v>
      </c>
      <c r="D11" s="10">
        <v>12682031</v>
      </c>
      <c r="H11" s="10">
        <v>31423869</v>
      </c>
      <c r="L11" s="10">
        <v>2327118</v>
      </c>
    </row>
    <row r="12" spans="1:12" ht="15">
      <c r="A12" t="s">
        <v>502</v>
      </c>
      <c r="D12" s="9">
        <v>-1666262</v>
      </c>
      <c r="H12" s="9">
        <v>-1482887</v>
      </c>
      <c r="L12" s="9">
        <v>-1401358</v>
      </c>
    </row>
    <row r="13" spans="1:12" ht="15">
      <c r="A13" t="s">
        <v>503</v>
      </c>
      <c r="D13" s="9">
        <v>-436704396</v>
      </c>
      <c r="H13" s="9">
        <v>-640110232</v>
      </c>
      <c r="L13" s="9">
        <v>-682735730</v>
      </c>
    </row>
    <row r="14" spans="1:12" ht="15">
      <c r="A14" t="s">
        <v>504</v>
      </c>
      <c r="D14" s="9">
        <v>-2488029</v>
      </c>
      <c r="H14" s="9">
        <v>-1635155</v>
      </c>
      <c r="L14" s="9">
        <v>-669290</v>
      </c>
    </row>
    <row r="15" spans="1:12" ht="15">
      <c r="A15" t="s">
        <v>505</v>
      </c>
      <c r="D15" s="10">
        <v>396865507</v>
      </c>
      <c r="H15" s="10">
        <v>527253378</v>
      </c>
      <c r="L15" s="10">
        <v>391442572</v>
      </c>
    </row>
    <row r="16" spans="1:12" ht="15">
      <c r="A16" t="s">
        <v>506</v>
      </c>
      <c r="D16" s="10">
        <v>544490</v>
      </c>
      <c r="H16" s="10">
        <v>20238</v>
      </c>
      <c r="L16" s="7" t="s">
        <v>204</v>
      </c>
    </row>
    <row r="17" spans="1:12" ht="15">
      <c r="A17" t="s">
        <v>507</v>
      </c>
      <c r="D17" s="10">
        <v>218790</v>
      </c>
      <c r="H17" s="9">
        <v>-1078484</v>
      </c>
      <c r="L17" s="9">
        <v>-293302</v>
      </c>
    </row>
    <row r="18" spans="1:12" ht="15">
      <c r="A18" t="s">
        <v>508</v>
      </c>
      <c r="D18" s="10">
        <v>2997546</v>
      </c>
      <c r="H18" s="9">
        <v>-2997546</v>
      </c>
      <c r="L18" s="10">
        <v>14185850</v>
      </c>
    </row>
    <row r="19" spans="1:12" ht="15">
      <c r="A19" t="s">
        <v>509</v>
      </c>
      <c r="D19" s="9">
        <v>-133956</v>
      </c>
      <c r="H19" s="10">
        <v>350732</v>
      </c>
      <c r="L19" s="10">
        <v>437436</v>
      </c>
    </row>
    <row r="20" spans="1:12" ht="15">
      <c r="A20" t="s">
        <v>510</v>
      </c>
      <c r="D20" s="9">
        <v>-8233794</v>
      </c>
      <c r="H20" s="9">
        <v>-47553428</v>
      </c>
      <c r="L20" s="10">
        <v>37856710</v>
      </c>
    </row>
    <row r="21" spans="1:12" ht="15">
      <c r="A21" t="s">
        <v>511</v>
      </c>
      <c r="D21" s="10">
        <v>325998</v>
      </c>
      <c r="H21" s="10">
        <v>636977</v>
      </c>
      <c r="L21" s="10">
        <v>1944717</v>
      </c>
    </row>
    <row r="22" spans="1:12" ht="15">
      <c r="A22" t="s">
        <v>512</v>
      </c>
      <c r="D22" s="10">
        <v>48458</v>
      </c>
      <c r="H22" s="10">
        <v>308390</v>
      </c>
      <c r="L22" s="10">
        <v>634823</v>
      </c>
    </row>
    <row r="23" spans="1:12" ht="15">
      <c r="A23" t="s">
        <v>513</v>
      </c>
      <c r="D23" s="9">
        <v>-460583</v>
      </c>
      <c r="H23" s="9">
        <v>-766199</v>
      </c>
      <c r="L23" s="9">
        <v>-1762813</v>
      </c>
    </row>
    <row r="24" spans="1:12" ht="15">
      <c r="A24" t="s">
        <v>514</v>
      </c>
      <c r="D24" s="10">
        <v>360338</v>
      </c>
      <c r="H24" s="10">
        <v>172464</v>
      </c>
      <c r="L24" s="10">
        <v>1117740</v>
      </c>
    </row>
    <row r="25" spans="1:12" ht="15">
      <c r="A25" t="s">
        <v>515</v>
      </c>
      <c r="D25" s="9">
        <v>-4940894</v>
      </c>
      <c r="H25" s="9">
        <v>-121419944</v>
      </c>
      <c r="L25" s="9">
        <v>-208278556</v>
      </c>
    </row>
    <row r="26" spans="1:12" ht="15">
      <c r="A26" s="3" t="s">
        <v>516</v>
      </c>
      <c r="D26" s="7"/>
      <c r="H26" s="7"/>
      <c r="L26" s="7"/>
    </row>
    <row r="27" spans="1:12" ht="15">
      <c r="A27" t="s">
        <v>517</v>
      </c>
      <c r="D27" s="7" t="s">
        <v>204</v>
      </c>
      <c r="H27" s="7" t="s">
        <v>204</v>
      </c>
      <c r="L27" s="10">
        <v>89031800</v>
      </c>
    </row>
    <row r="28" spans="1:12" ht="15">
      <c r="A28" t="s">
        <v>490</v>
      </c>
      <c r="D28" s="7" t="s">
        <v>204</v>
      </c>
      <c r="H28" s="7" t="s">
        <v>204</v>
      </c>
      <c r="L28" s="9">
        <v>-1012044</v>
      </c>
    </row>
    <row r="29" spans="1:12" ht="15">
      <c r="A29" t="s">
        <v>518</v>
      </c>
      <c r="D29" s="9">
        <v>-44200163</v>
      </c>
      <c r="H29" s="9">
        <v>-44200163</v>
      </c>
      <c r="L29" s="9">
        <v>-42976944</v>
      </c>
    </row>
    <row r="30" spans="1:12" ht="15">
      <c r="A30" t="s">
        <v>519</v>
      </c>
      <c r="D30" s="7" t="s">
        <v>204</v>
      </c>
      <c r="H30" s="7" t="s">
        <v>204</v>
      </c>
      <c r="L30" s="10">
        <v>138579858</v>
      </c>
    </row>
    <row r="31" spans="1:12" ht="15">
      <c r="A31" t="s">
        <v>520</v>
      </c>
      <c r="D31" s="7" t="s">
        <v>204</v>
      </c>
      <c r="H31" s="10">
        <v>224301607</v>
      </c>
      <c r="L31" s="7" t="s">
        <v>204</v>
      </c>
    </row>
    <row r="32" spans="1:12" ht="15">
      <c r="A32" t="s">
        <v>521</v>
      </c>
      <c r="D32" s="10">
        <v>265000000</v>
      </c>
      <c r="H32" s="10">
        <v>370700000</v>
      </c>
      <c r="L32" s="10">
        <v>246485010</v>
      </c>
    </row>
    <row r="33" spans="1:12" ht="15">
      <c r="A33" t="s">
        <v>522</v>
      </c>
      <c r="D33" s="9">
        <v>-221709000</v>
      </c>
      <c r="H33" s="9">
        <v>-439120020</v>
      </c>
      <c r="L33" s="9">
        <v>-166540790</v>
      </c>
    </row>
    <row r="34" spans="1:12" ht="15">
      <c r="A34" t="s">
        <v>523</v>
      </c>
      <c r="D34" s="9">
        <v>-909163</v>
      </c>
      <c r="H34" s="10">
        <v>111681424</v>
      </c>
      <c r="L34" s="10">
        <v>263566890</v>
      </c>
    </row>
    <row r="35" spans="1:12" ht="15">
      <c r="A35" s="3" t="s">
        <v>524</v>
      </c>
      <c r="D35" s="9">
        <v>-5850057</v>
      </c>
      <c r="H35" s="9">
        <v>-9738520</v>
      </c>
      <c r="L35" s="10">
        <v>55288334</v>
      </c>
    </row>
    <row r="36" spans="1:12" ht="15">
      <c r="A36" t="s">
        <v>525</v>
      </c>
      <c r="D36" s="10">
        <v>24257</v>
      </c>
      <c r="H36" s="10">
        <v>852065</v>
      </c>
      <c r="L36" s="9">
        <v>-1974907</v>
      </c>
    </row>
    <row r="37" spans="1:12" ht="15">
      <c r="A37" s="3" t="s">
        <v>526</v>
      </c>
      <c r="D37" s="10">
        <v>63337728</v>
      </c>
      <c r="H37" s="10">
        <v>72224183</v>
      </c>
      <c r="L37" s="10">
        <v>18910756</v>
      </c>
    </row>
    <row r="38" spans="1:12" ht="15">
      <c r="A38" s="3" t="s">
        <v>527</v>
      </c>
      <c r="C38" s="12">
        <v>57511928</v>
      </c>
      <c r="D38" s="12"/>
      <c r="G38" s="12">
        <v>63337728</v>
      </c>
      <c r="H38" s="12"/>
      <c r="K38" s="12">
        <v>72224183</v>
      </c>
      <c r="L38" s="12"/>
    </row>
    <row r="39" spans="1:12" ht="15">
      <c r="A39" s="3" t="s">
        <v>528</v>
      </c>
      <c r="D39" s="7"/>
      <c r="H39" s="7"/>
      <c r="L39" s="7"/>
    </row>
    <row r="40" spans="1:12" ht="15">
      <c r="A40" t="s">
        <v>529</v>
      </c>
      <c r="C40" s="12">
        <v>26237965</v>
      </c>
      <c r="D40" s="12"/>
      <c r="G40" s="12">
        <v>21882883</v>
      </c>
      <c r="H40" s="12"/>
      <c r="K40" s="12">
        <v>23284289</v>
      </c>
      <c r="L40" s="12"/>
    </row>
    <row r="41" spans="1:12" ht="15">
      <c r="A41" t="s">
        <v>530</v>
      </c>
      <c r="C41" s="12">
        <v>502486</v>
      </c>
      <c r="D41" s="12"/>
      <c r="G41" s="12">
        <v>293672</v>
      </c>
      <c r="H41" s="12"/>
      <c r="K41" s="12">
        <v>395555</v>
      </c>
      <c r="L41" s="12"/>
    </row>
    <row r="42" spans="1:12" ht="15">
      <c r="A42" t="s">
        <v>531</v>
      </c>
      <c r="C42" s="12">
        <v>8025882</v>
      </c>
      <c r="D42" s="12"/>
      <c r="G42" s="12">
        <v>37166983</v>
      </c>
      <c r="H42" s="12"/>
      <c r="K42" s="12">
        <v>53200000</v>
      </c>
      <c r="L42" s="12"/>
    </row>
  </sheetData>
  <sheetProtection selectLockedCells="1" selectUnlockedCells="1"/>
  <mergeCells count="20">
    <mergeCell ref="A2:F2"/>
    <mergeCell ref="C4:L4"/>
    <mergeCell ref="C5:D5"/>
    <mergeCell ref="G5:H5"/>
    <mergeCell ref="K5:L5"/>
    <mergeCell ref="C7:D7"/>
    <mergeCell ref="G7:H7"/>
    <mergeCell ref="K7:L7"/>
    <mergeCell ref="C38:D38"/>
    <mergeCell ref="G38:H38"/>
    <mergeCell ref="K38:L38"/>
    <mergeCell ref="C40:D40"/>
    <mergeCell ref="G40:H40"/>
    <mergeCell ref="K40:L40"/>
    <mergeCell ref="C41:D41"/>
    <mergeCell ref="G41:H41"/>
    <mergeCell ref="K41:L41"/>
    <mergeCell ref="C42:D42"/>
    <mergeCell ref="G42:H42"/>
    <mergeCell ref="K42:L4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Y84"/>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9.7109375" style="0" customWidth="1"/>
    <col min="9" max="9" width="2.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532</v>
      </c>
      <c r="B2" s="1"/>
      <c r="C2" s="1"/>
      <c r="D2" s="1"/>
      <c r="E2" s="1"/>
      <c r="F2" s="1"/>
    </row>
    <row r="4" spans="1:24" ht="15" customHeight="1">
      <c r="A4" s="3" t="s">
        <v>103</v>
      </c>
      <c r="B4" s="4"/>
      <c r="C4" s="4" t="s">
        <v>104</v>
      </c>
      <c r="D4" s="4"/>
      <c r="E4" s="4" t="s">
        <v>105</v>
      </c>
      <c r="F4" s="4"/>
      <c r="G4" s="15" t="s">
        <v>106</v>
      </c>
      <c r="H4" s="15"/>
      <c r="I4" s="3"/>
      <c r="J4" s="4"/>
      <c r="K4" s="15" t="s">
        <v>533</v>
      </c>
      <c r="L4" s="15"/>
      <c r="N4" s="22"/>
      <c r="O4" s="15" t="s">
        <v>534</v>
      </c>
      <c r="P4" s="15"/>
      <c r="Q4" s="3"/>
      <c r="R4" s="4"/>
      <c r="S4" s="5" t="s">
        <v>109</v>
      </c>
      <c r="T4" s="5"/>
      <c r="U4" s="3"/>
      <c r="V4" s="4"/>
      <c r="W4" s="5" t="s">
        <v>110</v>
      </c>
      <c r="X4" s="5"/>
    </row>
    <row r="5" spans="1:25" ht="15">
      <c r="A5" s="1" t="s">
        <v>535</v>
      </c>
      <c r="B5" s="1"/>
      <c r="C5" s="1"/>
      <c r="D5" s="1"/>
      <c r="E5" s="1"/>
      <c r="F5" s="3"/>
      <c r="G5" s="3"/>
      <c r="H5" s="3"/>
      <c r="I5" s="3"/>
      <c r="J5" s="3"/>
      <c r="K5" s="3"/>
      <c r="L5" s="3"/>
      <c r="M5" s="3"/>
      <c r="N5" s="22"/>
      <c r="O5" s="3"/>
      <c r="P5" s="3"/>
      <c r="Q5" s="3"/>
      <c r="R5" s="3"/>
      <c r="S5" s="3"/>
      <c r="T5" s="3"/>
      <c r="U5" s="3"/>
      <c r="V5" s="3"/>
      <c r="W5" s="3"/>
      <c r="X5" s="3"/>
      <c r="Y5" s="3"/>
    </row>
    <row r="6" spans="1:24" ht="15">
      <c r="A6" s="3" t="s">
        <v>536</v>
      </c>
      <c r="C6" s="2"/>
      <c r="E6" s="2"/>
      <c r="H6" s="7"/>
      <c r="L6" s="7"/>
      <c r="N6" s="7"/>
      <c r="P6" s="7"/>
      <c r="T6" s="7"/>
      <c r="X6" s="7"/>
    </row>
    <row r="7" spans="1:24" ht="15">
      <c r="A7" t="s">
        <v>537</v>
      </c>
      <c r="C7" s="2" t="s">
        <v>538</v>
      </c>
      <c r="E7" s="2" t="s">
        <v>539</v>
      </c>
      <c r="H7" s="7" t="s">
        <v>129</v>
      </c>
      <c r="K7" s="14" t="s">
        <v>540</v>
      </c>
      <c r="L7" s="14"/>
      <c r="N7" s="7"/>
      <c r="P7" s="10">
        <v>6697697</v>
      </c>
      <c r="S7" s="12">
        <v>6581574</v>
      </c>
      <c r="T7" s="12"/>
      <c r="W7" s="12">
        <v>6362812</v>
      </c>
      <c r="X7" s="12"/>
    </row>
    <row r="8" spans="1:24" ht="15">
      <c r="A8" t="s">
        <v>541</v>
      </c>
      <c r="C8" s="2" t="s">
        <v>542</v>
      </c>
      <c r="E8" s="2" t="s">
        <v>543</v>
      </c>
      <c r="H8" s="7" t="s">
        <v>544</v>
      </c>
      <c r="K8" s="14" t="s">
        <v>545</v>
      </c>
      <c r="L8" s="14"/>
      <c r="N8" s="7"/>
      <c r="P8" s="10">
        <v>3158375</v>
      </c>
      <c r="T8" s="10">
        <v>3084907</v>
      </c>
      <c r="X8" s="10">
        <v>3095997</v>
      </c>
    </row>
    <row r="9" spans="1:24" ht="15">
      <c r="A9" t="s">
        <v>112</v>
      </c>
      <c r="C9" s="2" t="s">
        <v>113</v>
      </c>
      <c r="E9" s="2" t="s">
        <v>546</v>
      </c>
      <c r="H9" s="7" t="s">
        <v>115</v>
      </c>
      <c r="K9" s="14" t="s">
        <v>116</v>
      </c>
      <c r="L9" s="14"/>
      <c r="N9" s="7"/>
      <c r="P9" s="10">
        <v>6313001</v>
      </c>
      <c r="T9" s="10">
        <v>6233142</v>
      </c>
      <c r="X9" s="10">
        <v>6092046</v>
      </c>
    </row>
    <row r="10" spans="1:24" ht="15">
      <c r="A10" t="s">
        <v>547</v>
      </c>
      <c r="C10" s="2" t="s">
        <v>113</v>
      </c>
      <c r="E10" s="2" t="s">
        <v>546</v>
      </c>
      <c r="H10" s="7" t="s">
        <v>115</v>
      </c>
      <c r="K10" s="14" t="s">
        <v>116</v>
      </c>
      <c r="L10" s="14"/>
      <c r="N10" s="7"/>
      <c r="P10" s="10">
        <v>1437500</v>
      </c>
      <c r="T10" s="10">
        <v>1437500</v>
      </c>
      <c r="X10" s="10">
        <v>1387187</v>
      </c>
    </row>
    <row r="11" spans="1:24" ht="15">
      <c r="A11" t="s">
        <v>548</v>
      </c>
      <c r="C11" s="2" t="s">
        <v>113</v>
      </c>
      <c r="E11" s="2" t="s">
        <v>546</v>
      </c>
      <c r="H11" s="7" t="s">
        <v>204</v>
      </c>
      <c r="L11" s="7" t="s">
        <v>204</v>
      </c>
      <c r="N11" s="7"/>
      <c r="P11" s="10">
        <v>718750</v>
      </c>
      <c r="T11" s="7" t="s">
        <v>204</v>
      </c>
      <c r="X11" s="9">
        <v>-25156</v>
      </c>
    </row>
    <row r="12" spans="1:24" ht="15">
      <c r="A12" t="s">
        <v>117</v>
      </c>
      <c r="C12" s="2" t="s">
        <v>118</v>
      </c>
      <c r="E12" s="2" t="s">
        <v>119</v>
      </c>
      <c r="H12" s="7" t="s">
        <v>120</v>
      </c>
      <c r="K12" s="14" t="s">
        <v>121</v>
      </c>
      <c r="L12" s="14"/>
      <c r="N12" s="7"/>
      <c r="P12" s="10">
        <v>7385098</v>
      </c>
      <c r="T12" s="10">
        <v>7317949</v>
      </c>
      <c r="X12" s="10">
        <v>7163545</v>
      </c>
    </row>
    <row r="13" spans="1:24" ht="15">
      <c r="A13" t="s">
        <v>549</v>
      </c>
      <c r="C13" s="2" t="s">
        <v>550</v>
      </c>
      <c r="E13" s="2" t="s">
        <v>551</v>
      </c>
      <c r="H13" s="7" t="s">
        <v>209</v>
      </c>
      <c r="K13" s="14" t="s">
        <v>210</v>
      </c>
      <c r="L13" s="14"/>
      <c r="N13" s="7"/>
      <c r="P13" s="10">
        <v>14775105</v>
      </c>
      <c r="T13" s="10">
        <v>14574748</v>
      </c>
      <c r="X13" s="10">
        <v>14479603</v>
      </c>
    </row>
    <row r="14" spans="1:24" ht="15">
      <c r="A14" t="s">
        <v>552</v>
      </c>
      <c r="C14" s="2" t="s">
        <v>553</v>
      </c>
      <c r="E14" s="2" t="s">
        <v>245</v>
      </c>
      <c r="H14" s="7" t="s">
        <v>554</v>
      </c>
      <c r="K14" s="14" t="s">
        <v>301</v>
      </c>
      <c r="L14" s="14"/>
      <c r="N14" s="7"/>
      <c r="P14" s="10">
        <v>9651242</v>
      </c>
      <c r="T14" s="10">
        <v>9550005</v>
      </c>
      <c r="X14" s="10">
        <v>8203555</v>
      </c>
    </row>
    <row r="15" spans="1:24" ht="15">
      <c r="A15" t="s">
        <v>555</v>
      </c>
      <c r="C15" s="2" t="s">
        <v>556</v>
      </c>
      <c r="E15" s="2" t="s">
        <v>557</v>
      </c>
      <c r="H15" s="7" t="s">
        <v>138</v>
      </c>
      <c r="K15" s="14" t="s">
        <v>139</v>
      </c>
      <c r="L15" s="14"/>
      <c r="N15" s="7"/>
      <c r="P15" s="10">
        <v>6978475</v>
      </c>
      <c r="T15" s="10">
        <v>6920667</v>
      </c>
      <c r="X15" s="10">
        <v>6769121</v>
      </c>
    </row>
    <row r="16" spans="1:24" ht="15">
      <c r="A16" t="s">
        <v>558</v>
      </c>
      <c r="C16" s="2" t="s">
        <v>559</v>
      </c>
      <c r="E16" s="2" t="s">
        <v>557</v>
      </c>
      <c r="H16" s="7" t="s">
        <v>204</v>
      </c>
      <c r="L16" s="7" t="s">
        <v>204</v>
      </c>
      <c r="N16" s="7"/>
      <c r="P16" s="10">
        <v>1198613</v>
      </c>
      <c r="T16" s="7" t="s">
        <v>204</v>
      </c>
      <c r="X16" s="9">
        <v>-35958</v>
      </c>
    </row>
    <row r="17" spans="1:24" ht="15">
      <c r="A17" t="s">
        <v>560</v>
      </c>
      <c r="C17" s="2" t="s">
        <v>561</v>
      </c>
      <c r="E17" s="2" t="s">
        <v>562</v>
      </c>
      <c r="H17" s="7" t="s">
        <v>563</v>
      </c>
      <c r="K17" s="14" t="s">
        <v>323</v>
      </c>
      <c r="L17" s="14"/>
      <c r="N17" s="7"/>
      <c r="P17" s="10">
        <v>5925000</v>
      </c>
      <c r="T17" s="10">
        <v>5897574</v>
      </c>
      <c r="X17" s="10">
        <v>5776875</v>
      </c>
    </row>
    <row r="18" spans="1:24" ht="15">
      <c r="A18" t="s">
        <v>564</v>
      </c>
      <c r="C18" s="2" t="s">
        <v>565</v>
      </c>
      <c r="E18" s="2" t="s">
        <v>128</v>
      </c>
      <c r="H18" s="7" t="s">
        <v>209</v>
      </c>
      <c r="K18" s="14" t="s">
        <v>210</v>
      </c>
      <c r="L18" s="14"/>
      <c r="N18" s="7"/>
      <c r="P18" s="10">
        <v>11610000</v>
      </c>
      <c r="T18" s="10">
        <v>11527096</v>
      </c>
      <c r="X18" s="10">
        <v>11493900</v>
      </c>
    </row>
    <row r="19" spans="1:24" ht="15">
      <c r="A19" t="s">
        <v>122</v>
      </c>
      <c r="C19" s="2" t="s">
        <v>123</v>
      </c>
      <c r="E19" s="2" t="s">
        <v>114</v>
      </c>
      <c r="H19" s="7" t="s">
        <v>124</v>
      </c>
      <c r="K19" s="14" t="s">
        <v>264</v>
      </c>
      <c r="L19" s="14"/>
      <c r="N19" s="7"/>
      <c r="P19" s="10">
        <v>28863220</v>
      </c>
      <c r="T19" s="10">
        <v>28711219</v>
      </c>
      <c r="X19" s="10">
        <v>28574588</v>
      </c>
    </row>
    <row r="20" spans="1:24" ht="15">
      <c r="A20" t="s">
        <v>566</v>
      </c>
      <c r="C20" s="2" t="s">
        <v>123</v>
      </c>
      <c r="E20" s="2" t="s">
        <v>114</v>
      </c>
      <c r="H20" s="7" t="s">
        <v>124</v>
      </c>
      <c r="K20" s="14" t="s">
        <v>264</v>
      </c>
      <c r="L20" s="14"/>
      <c r="N20" s="7"/>
      <c r="P20" s="10">
        <v>2504092</v>
      </c>
      <c r="T20" s="10">
        <v>2504092</v>
      </c>
      <c r="X20" s="10">
        <v>2479051</v>
      </c>
    </row>
    <row r="21" spans="1:24" ht="15">
      <c r="A21" t="s">
        <v>567</v>
      </c>
      <c r="C21" s="2" t="s">
        <v>123</v>
      </c>
      <c r="E21" s="2" t="s">
        <v>114</v>
      </c>
      <c r="H21" s="7" t="s">
        <v>204</v>
      </c>
      <c r="L21" s="7" t="s">
        <v>204</v>
      </c>
      <c r="N21" s="7"/>
      <c r="P21" s="10">
        <v>558511</v>
      </c>
      <c r="T21" s="7" t="s">
        <v>204</v>
      </c>
      <c r="X21" s="9">
        <v>-5585</v>
      </c>
    </row>
    <row r="22" spans="1:24" ht="15">
      <c r="A22" t="s">
        <v>568</v>
      </c>
      <c r="C22" s="2" t="s">
        <v>127</v>
      </c>
      <c r="E22" s="2" t="s">
        <v>128</v>
      </c>
      <c r="H22" s="7" t="s">
        <v>129</v>
      </c>
      <c r="K22" s="14" t="s">
        <v>301</v>
      </c>
      <c r="L22" s="14"/>
      <c r="N22" s="7"/>
      <c r="P22" s="10">
        <v>2884399</v>
      </c>
      <c r="T22" s="10">
        <v>2860365</v>
      </c>
      <c r="X22" s="10">
        <v>2767292</v>
      </c>
    </row>
    <row r="23" spans="1:24" ht="15">
      <c r="A23" t="s">
        <v>569</v>
      </c>
      <c r="C23" s="2" t="s">
        <v>570</v>
      </c>
      <c r="E23" s="2" t="s">
        <v>233</v>
      </c>
      <c r="H23" s="7" t="s">
        <v>192</v>
      </c>
      <c r="K23" s="14" t="s">
        <v>267</v>
      </c>
      <c r="L23" s="14"/>
      <c r="N23" s="7"/>
      <c r="P23" s="10">
        <v>14882169</v>
      </c>
      <c r="T23" s="10">
        <v>14771615</v>
      </c>
      <c r="X23" s="10">
        <v>14993786</v>
      </c>
    </row>
    <row r="24" spans="1:24" ht="15">
      <c r="A24" t="s">
        <v>131</v>
      </c>
      <c r="C24" s="2" t="s">
        <v>132</v>
      </c>
      <c r="E24" s="2" t="s">
        <v>133</v>
      </c>
      <c r="H24" s="7" t="s">
        <v>134</v>
      </c>
      <c r="K24" s="14" t="s">
        <v>135</v>
      </c>
      <c r="L24" s="14"/>
      <c r="N24" s="7"/>
      <c r="P24" s="10">
        <v>3795450</v>
      </c>
      <c r="T24" s="10">
        <v>3798714</v>
      </c>
      <c r="X24" s="10">
        <v>3795450</v>
      </c>
    </row>
    <row r="25" spans="1:24" ht="15">
      <c r="A25" t="s">
        <v>136</v>
      </c>
      <c r="C25" s="2" t="s">
        <v>137</v>
      </c>
      <c r="E25" s="2" t="s">
        <v>128</v>
      </c>
      <c r="H25" s="7" t="s">
        <v>138</v>
      </c>
      <c r="K25" s="14" t="s">
        <v>159</v>
      </c>
      <c r="L25" s="14"/>
      <c r="N25" s="7"/>
      <c r="P25" s="10">
        <v>3248900</v>
      </c>
      <c r="T25" s="10">
        <v>3244298</v>
      </c>
      <c r="X25" s="10">
        <v>3232655</v>
      </c>
    </row>
    <row r="26" spans="1:24" ht="15">
      <c r="A26" t="s">
        <v>571</v>
      </c>
      <c r="C26" s="2" t="s">
        <v>572</v>
      </c>
      <c r="E26" s="2" t="s">
        <v>573</v>
      </c>
      <c r="H26" s="7" t="s">
        <v>171</v>
      </c>
      <c r="K26" s="14" t="s">
        <v>172</v>
      </c>
      <c r="L26" s="14"/>
      <c r="N26" s="7"/>
      <c r="P26" s="10">
        <v>7291746</v>
      </c>
      <c r="T26" s="10">
        <v>7267251</v>
      </c>
      <c r="X26" s="10">
        <v>7145911</v>
      </c>
    </row>
    <row r="27" spans="1:24" ht="15">
      <c r="A27" t="s">
        <v>574</v>
      </c>
      <c r="C27" s="2" t="s">
        <v>141</v>
      </c>
      <c r="E27" s="2" t="s">
        <v>142</v>
      </c>
      <c r="H27" s="7" t="s">
        <v>204</v>
      </c>
      <c r="L27" s="7" t="s">
        <v>204</v>
      </c>
      <c r="N27" s="7"/>
      <c r="P27" s="10">
        <v>711447</v>
      </c>
      <c r="T27" s="7" t="s">
        <v>204</v>
      </c>
      <c r="X27" s="9">
        <v>-49801</v>
      </c>
    </row>
    <row r="28" spans="1:24" ht="15">
      <c r="A28" t="s">
        <v>575</v>
      </c>
      <c r="C28" s="2" t="s">
        <v>576</v>
      </c>
      <c r="E28" s="2" t="s">
        <v>577</v>
      </c>
      <c r="H28" s="7" t="s">
        <v>134</v>
      </c>
      <c r="K28" s="14" t="s">
        <v>150</v>
      </c>
      <c r="L28" s="14"/>
      <c r="N28" s="7"/>
      <c r="P28" s="10">
        <v>7730621</v>
      </c>
      <c r="T28" s="10">
        <v>7582329</v>
      </c>
      <c r="X28" s="10">
        <v>7589151</v>
      </c>
    </row>
    <row r="29" spans="1:24" ht="15">
      <c r="A29" t="s">
        <v>578</v>
      </c>
      <c r="C29" s="2" t="s">
        <v>579</v>
      </c>
      <c r="E29" s="2" t="s">
        <v>577</v>
      </c>
      <c r="H29" s="7" t="s">
        <v>204</v>
      </c>
      <c r="L29" s="7" t="s">
        <v>204</v>
      </c>
      <c r="N29" s="7"/>
      <c r="P29" s="10">
        <v>3322470</v>
      </c>
      <c r="T29" s="7" t="s">
        <v>204</v>
      </c>
      <c r="X29" s="9">
        <v>-27576</v>
      </c>
    </row>
    <row r="30" spans="1:24" ht="15">
      <c r="A30" t="s">
        <v>580</v>
      </c>
      <c r="C30" s="2" t="s">
        <v>581</v>
      </c>
      <c r="E30" s="2" t="s">
        <v>577</v>
      </c>
      <c r="H30" s="7" t="s">
        <v>134</v>
      </c>
      <c r="K30" s="14" t="s">
        <v>150</v>
      </c>
      <c r="L30" s="14"/>
      <c r="N30" s="7"/>
      <c r="P30" s="10">
        <v>983962</v>
      </c>
      <c r="T30" s="10">
        <v>983962</v>
      </c>
      <c r="X30" s="10">
        <v>965956</v>
      </c>
    </row>
    <row r="31" spans="1:24" ht="15">
      <c r="A31" t="s">
        <v>582</v>
      </c>
      <c r="C31" s="2" t="s">
        <v>581</v>
      </c>
      <c r="E31" s="2" t="s">
        <v>577</v>
      </c>
      <c r="H31" s="7" t="s">
        <v>204</v>
      </c>
      <c r="L31" s="7" t="s">
        <v>204</v>
      </c>
      <c r="N31" s="7"/>
      <c r="P31" s="10">
        <v>421698</v>
      </c>
      <c r="T31" s="7" t="s">
        <v>204</v>
      </c>
      <c r="X31" s="9">
        <v>-7717</v>
      </c>
    </row>
    <row r="32" spans="1:24" ht="15">
      <c r="A32" t="s">
        <v>583</v>
      </c>
      <c r="C32" s="2" t="s">
        <v>584</v>
      </c>
      <c r="E32" s="2" t="s">
        <v>585</v>
      </c>
      <c r="H32" s="7" t="s">
        <v>586</v>
      </c>
      <c r="K32" s="14" t="s">
        <v>145</v>
      </c>
      <c r="L32" s="14"/>
      <c r="N32" s="7"/>
      <c r="P32" s="10">
        <v>3950000</v>
      </c>
      <c r="T32" s="10">
        <v>3913661</v>
      </c>
      <c r="X32" s="10">
        <v>3890750</v>
      </c>
    </row>
    <row r="33" spans="1:24" ht="15">
      <c r="A33" t="s">
        <v>587</v>
      </c>
      <c r="C33" s="2" t="s">
        <v>588</v>
      </c>
      <c r="E33" s="2" t="s">
        <v>589</v>
      </c>
      <c r="H33" s="7" t="s">
        <v>138</v>
      </c>
      <c r="K33" s="14" t="s">
        <v>159</v>
      </c>
      <c r="L33" s="14"/>
      <c r="N33" s="7"/>
      <c r="P33" s="10">
        <v>15257804</v>
      </c>
      <c r="T33" s="10">
        <v>14979266</v>
      </c>
      <c r="X33" s="10">
        <v>15276113</v>
      </c>
    </row>
    <row r="34" spans="1:24" ht="15">
      <c r="A34" t="s">
        <v>590</v>
      </c>
      <c r="C34" s="2" t="s">
        <v>588</v>
      </c>
      <c r="E34" s="2" t="s">
        <v>589</v>
      </c>
      <c r="H34" s="7" t="s">
        <v>138</v>
      </c>
      <c r="K34" s="14" t="s">
        <v>159</v>
      </c>
      <c r="L34" s="14"/>
      <c r="N34" s="7"/>
      <c r="P34" s="10">
        <v>3833619</v>
      </c>
      <c r="T34" s="10">
        <v>3833619</v>
      </c>
      <c r="X34" s="10">
        <v>3838219</v>
      </c>
    </row>
    <row r="35" spans="1:24" ht="15">
      <c r="A35" t="s">
        <v>591</v>
      </c>
      <c r="C35" s="2" t="s">
        <v>592</v>
      </c>
      <c r="E35" s="2" t="s">
        <v>593</v>
      </c>
      <c r="H35" s="7" t="s">
        <v>594</v>
      </c>
      <c r="K35" s="14" t="s">
        <v>145</v>
      </c>
      <c r="L35" s="14"/>
      <c r="N35" s="7"/>
      <c r="P35" s="10">
        <v>9875000</v>
      </c>
      <c r="T35" s="10">
        <v>9736008</v>
      </c>
      <c r="X35" s="10">
        <v>9183750</v>
      </c>
    </row>
    <row r="36" spans="1:24" ht="15">
      <c r="A36" t="s">
        <v>147</v>
      </c>
      <c r="C36" s="2" t="s">
        <v>148</v>
      </c>
      <c r="E36" s="2" t="s">
        <v>149</v>
      </c>
      <c r="H36" s="7" t="s">
        <v>134</v>
      </c>
      <c r="K36" s="14" t="s">
        <v>150</v>
      </c>
      <c r="L36" s="14"/>
      <c r="N36" s="7"/>
      <c r="P36" s="10">
        <v>6612916</v>
      </c>
      <c r="T36" s="10">
        <v>6553834</v>
      </c>
      <c r="X36" s="10">
        <v>6513722</v>
      </c>
    </row>
    <row r="37" spans="1:24" ht="15">
      <c r="A37" t="s">
        <v>147</v>
      </c>
      <c r="C37" s="2" t="s">
        <v>148</v>
      </c>
      <c r="E37" s="2" t="s">
        <v>149</v>
      </c>
      <c r="H37" s="7" t="s">
        <v>187</v>
      </c>
      <c r="K37" s="14" t="s">
        <v>595</v>
      </c>
      <c r="L37" s="14"/>
      <c r="N37" s="7"/>
      <c r="P37" s="10">
        <v>3220196</v>
      </c>
      <c r="T37" s="10">
        <v>3220196</v>
      </c>
      <c r="X37" s="10">
        <v>3171893</v>
      </c>
    </row>
    <row r="38" spans="1:14" ht="15">
      <c r="A38" t="s">
        <v>596</v>
      </c>
      <c r="C38" s="2"/>
      <c r="E38" s="2"/>
      <c r="H38" s="7"/>
      <c r="L38" s="7"/>
      <c r="N38" s="7"/>
    </row>
    <row r="39" spans="1:24" ht="15">
      <c r="A39" t="s">
        <v>147</v>
      </c>
      <c r="C39" s="2" t="s">
        <v>148</v>
      </c>
      <c r="E39" s="2" t="s">
        <v>149</v>
      </c>
      <c r="H39" s="7" t="s">
        <v>204</v>
      </c>
      <c r="L39" s="7" t="s">
        <v>204</v>
      </c>
      <c r="N39" s="7"/>
      <c r="P39" s="10">
        <v>1170980</v>
      </c>
      <c r="T39" s="7" t="s">
        <v>204</v>
      </c>
      <c r="X39" s="9">
        <v>-17565</v>
      </c>
    </row>
    <row r="40" spans="1:24" ht="15">
      <c r="A40" t="s">
        <v>597</v>
      </c>
      <c r="C40" s="2"/>
      <c r="E40" s="2"/>
      <c r="H40" s="7"/>
      <c r="L40" s="7"/>
      <c r="N40" s="7"/>
      <c r="T40" s="7"/>
      <c r="X40" s="7"/>
    </row>
    <row r="41" spans="1:24" ht="15">
      <c r="A41" t="s">
        <v>151</v>
      </c>
      <c r="C41" s="2" t="s">
        <v>148</v>
      </c>
      <c r="E41" s="2" t="s">
        <v>149</v>
      </c>
      <c r="H41" s="7" t="s">
        <v>134</v>
      </c>
      <c r="K41" s="14" t="s">
        <v>150</v>
      </c>
      <c r="L41" s="14"/>
      <c r="N41" s="7"/>
      <c r="P41" s="10">
        <v>3021798</v>
      </c>
      <c r="T41" s="10">
        <v>3008407</v>
      </c>
      <c r="X41" s="10">
        <v>2976471</v>
      </c>
    </row>
    <row r="42" spans="1:24" ht="15">
      <c r="A42" t="s">
        <v>152</v>
      </c>
      <c r="C42" s="2" t="s">
        <v>153</v>
      </c>
      <c r="E42" s="2" t="s">
        <v>598</v>
      </c>
      <c r="H42" s="7" t="s">
        <v>134</v>
      </c>
      <c r="K42" s="14" t="s">
        <v>150</v>
      </c>
      <c r="L42" s="14"/>
      <c r="N42" s="7"/>
      <c r="P42" s="10">
        <v>4962500</v>
      </c>
      <c r="T42" s="10">
        <v>4918144</v>
      </c>
      <c r="X42" s="10">
        <v>4871686</v>
      </c>
    </row>
    <row r="43" spans="1:24" ht="15">
      <c r="A43" t="s">
        <v>599</v>
      </c>
      <c r="C43" s="2" t="s">
        <v>153</v>
      </c>
      <c r="E43" s="2" t="s">
        <v>598</v>
      </c>
      <c r="H43" s="7" t="s">
        <v>204</v>
      </c>
      <c r="L43" s="7" t="s">
        <v>204</v>
      </c>
      <c r="N43" s="7"/>
      <c r="P43" s="10">
        <v>903716</v>
      </c>
      <c r="T43" s="7" t="s">
        <v>204</v>
      </c>
      <c r="X43" s="9">
        <v>-16538</v>
      </c>
    </row>
    <row r="44" spans="1:24" ht="15">
      <c r="A44" t="s">
        <v>600</v>
      </c>
      <c r="C44" s="2" t="s">
        <v>601</v>
      </c>
      <c r="E44" s="2" t="s">
        <v>602</v>
      </c>
      <c r="H44" s="7" t="s">
        <v>276</v>
      </c>
      <c r="K44" s="14" t="s">
        <v>603</v>
      </c>
      <c r="L44" s="14"/>
      <c r="N44" s="7"/>
      <c r="P44" s="10">
        <v>19039079</v>
      </c>
      <c r="T44" s="10">
        <v>18917984</v>
      </c>
      <c r="X44" s="10">
        <v>18467906</v>
      </c>
    </row>
    <row r="45" spans="3:14" ht="15">
      <c r="C45" s="2"/>
      <c r="E45" s="2"/>
      <c r="H45" s="7" t="s">
        <v>604</v>
      </c>
      <c r="I45" t="s">
        <v>273</v>
      </c>
      <c r="L45" s="7"/>
      <c r="N45" s="7"/>
    </row>
    <row r="46" spans="1:24" ht="15">
      <c r="A46" t="s">
        <v>605</v>
      </c>
      <c r="C46" s="2" t="s">
        <v>606</v>
      </c>
      <c r="E46" s="2" t="s">
        <v>562</v>
      </c>
      <c r="H46" s="7" t="s">
        <v>171</v>
      </c>
      <c r="K46" s="14" t="s">
        <v>218</v>
      </c>
      <c r="L46" s="14"/>
      <c r="N46" s="7"/>
      <c r="P46" s="10">
        <v>5075958</v>
      </c>
      <c r="T46" s="10">
        <v>5028206</v>
      </c>
      <c r="X46" s="10">
        <v>5050578</v>
      </c>
    </row>
    <row r="47" spans="1:24" ht="15">
      <c r="A47" t="s">
        <v>607</v>
      </c>
      <c r="C47" s="2" t="s">
        <v>606</v>
      </c>
      <c r="E47" s="2" t="s">
        <v>562</v>
      </c>
      <c r="H47" s="7" t="s">
        <v>171</v>
      </c>
      <c r="K47" s="14" t="s">
        <v>218</v>
      </c>
      <c r="L47" s="14"/>
      <c r="N47" s="7"/>
      <c r="P47" s="10">
        <v>914415</v>
      </c>
      <c r="T47" s="10">
        <v>914415</v>
      </c>
      <c r="X47" s="10">
        <v>902345</v>
      </c>
    </row>
    <row r="48" spans="1:24" ht="15">
      <c r="A48" t="s">
        <v>608</v>
      </c>
      <c r="C48" s="2" t="s">
        <v>609</v>
      </c>
      <c r="E48" s="2" t="s">
        <v>610</v>
      </c>
      <c r="H48" s="7" t="s">
        <v>120</v>
      </c>
      <c r="K48" s="14" t="s">
        <v>145</v>
      </c>
      <c r="L48" s="14"/>
      <c r="N48" s="7"/>
      <c r="P48" s="10">
        <v>16131250</v>
      </c>
      <c r="T48" s="10">
        <v>16131250</v>
      </c>
      <c r="X48" s="10">
        <v>15889281</v>
      </c>
    </row>
    <row r="49" spans="1:24" ht="15">
      <c r="A49" t="s">
        <v>611</v>
      </c>
      <c r="C49" s="2" t="s">
        <v>609</v>
      </c>
      <c r="E49" s="2" t="s">
        <v>610</v>
      </c>
      <c r="H49" s="7" t="s">
        <v>204</v>
      </c>
      <c r="L49" s="7" t="s">
        <v>204</v>
      </c>
      <c r="N49" s="7"/>
      <c r="P49" s="10">
        <v>5000000</v>
      </c>
      <c r="T49" s="7" t="s">
        <v>204</v>
      </c>
      <c r="X49" s="9">
        <v>-75000</v>
      </c>
    </row>
    <row r="50" spans="1:24" ht="15">
      <c r="A50" t="s">
        <v>612</v>
      </c>
      <c r="C50" s="2" t="s">
        <v>613</v>
      </c>
      <c r="E50" s="2" t="s">
        <v>245</v>
      </c>
      <c r="H50" s="7" t="s">
        <v>614</v>
      </c>
      <c r="K50" s="14" t="s">
        <v>615</v>
      </c>
      <c r="L50" s="14"/>
      <c r="N50" s="7"/>
      <c r="P50" s="10">
        <v>9985621</v>
      </c>
      <c r="T50" s="10">
        <v>9985621</v>
      </c>
      <c r="X50" s="10">
        <v>9985621</v>
      </c>
    </row>
    <row r="51" spans="3:14" ht="15">
      <c r="C51" s="2"/>
      <c r="E51" s="2"/>
      <c r="H51" s="7" t="s">
        <v>616</v>
      </c>
      <c r="I51" t="s">
        <v>273</v>
      </c>
      <c r="L51" s="7"/>
      <c r="N51" s="7"/>
    </row>
    <row r="52" spans="1:24" ht="15">
      <c r="A52" t="s">
        <v>617</v>
      </c>
      <c r="C52" s="2" t="s">
        <v>613</v>
      </c>
      <c r="E52" s="2" t="s">
        <v>245</v>
      </c>
      <c r="H52" s="7" t="s">
        <v>614</v>
      </c>
      <c r="K52" s="14" t="s">
        <v>615</v>
      </c>
      <c r="L52" s="14"/>
      <c r="N52" s="7"/>
      <c r="P52" s="10">
        <v>2243444</v>
      </c>
      <c r="T52" s="10">
        <v>2243444</v>
      </c>
      <c r="X52" s="10">
        <v>2243444</v>
      </c>
    </row>
    <row r="53" spans="3:14" ht="15">
      <c r="C53" s="2"/>
      <c r="E53" s="2"/>
      <c r="H53" s="7" t="s">
        <v>616</v>
      </c>
      <c r="I53" t="s">
        <v>273</v>
      </c>
      <c r="L53" s="7"/>
      <c r="N53" s="7"/>
    </row>
    <row r="54" spans="1:24" ht="15">
      <c r="A54" t="s">
        <v>618</v>
      </c>
      <c r="C54" s="2" t="s">
        <v>619</v>
      </c>
      <c r="E54" s="2" t="s">
        <v>202</v>
      </c>
      <c r="H54" s="7" t="s">
        <v>163</v>
      </c>
      <c r="K54" s="14" t="s">
        <v>620</v>
      </c>
      <c r="L54" s="14"/>
      <c r="N54" s="7"/>
      <c r="P54" s="10">
        <v>7189139</v>
      </c>
      <c r="T54" s="10">
        <v>7168054</v>
      </c>
      <c r="X54" s="10">
        <v>6937519</v>
      </c>
    </row>
    <row r="55" spans="1:24" ht="15">
      <c r="A55" t="s">
        <v>621</v>
      </c>
      <c r="C55" s="2" t="s">
        <v>622</v>
      </c>
      <c r="E55" s="2" t="s">
        <v>602</v>
      </c>
      <c r="H55" s="7" t="s">
        <v>623</v>
      </c>
      <c r="K55" s="14" t="s">
        <v>624</v>
      </c>
      <c r="L55" s="14"/>
      <c r="N55" s="7"/>
      <c r="P55" s="10">
        <v>7500000</v>
      </c>
      <c r="T55" s="10">
        <v>7471938</v>
      </c>
      <c r="X55" s="10">
        <v>7425000</v>
      </c>
    </row>
    <row r="56" spans="1:24" ht="15">
      <c r="A56" t="s">
        <v>625</v>
      </c>
      <c r="C56" s="2" t="s">
        <v>118</v>
      </c>
      <c r="E56" s="2" t="s">
        <v>577</v>
      </c>
      <c r="H56" s="7" t="s">
        <v>626</v>
      </c>
      <c r="K56" s="14" t="s">
        <v>627</v>
      </c>
      <c r="L56" s="14"/>
      <c r="N56" s="7"/>
      <c r="P56" s="10">
        <v>4975898</v>
      </c>
      <c r="T56" s="10">
        <v>4916661</v>
      </c>
      <c r="X56" s="10">
        <v>4839060</v>
      </c>
    </row>
    <row r="57" spans="1:24" ht="15">
      <c r="A57" t="s">
        <v>628</v>
      </c>
      <c r="C57" s="2" t="s">
        <v>629</v>
      </c>
      <c r="E57" s="2" t="s">
        <v>577</v>
      </c>
      <c r="H57" s="7" t="s">
        <v>204</v>
      </c>
      <c r="L57" s="7" t="s">
        <v>204</v>
      </c>
      <c r="N57" s="7"/>
      <c r="P57" s="10">
        <v>3077342</v>
      </c>
      <c r="T57" s="7" t="s">
        <v>204</v>
      </c>
      <c r="X57" s="9">
        <v>-61547</v>
      </c>
    </row>
    <row r="58" spans="1:24" ht="15">
      <c r="A58" t="s">
        <v>161</v>
      </c>
      <c r="C58" s="2" t="s">
        <v>162</v>
      </c>
      <c r="E58" s="2" t="s">
        <v>114</v>
      </c>
      <c r="H58" s="7" t="s">
        <v>163</v>
      </c>
      <c r="K58" s="14" t="s">
        <v>125</v>
      </c>
      <c r="L58" s="14"/>
      <c r="N58" s="7"/>
      <c r="P58" s="10">
        <v>13707757</v>
      </c>
      <c r="T58" s="10">
        <v>13504876</v>
      </c>
      <c r="X58" s="10">
        <v>13707757</v>
      </c>
    </row>
    <row r="59" spans="1:24" ht="15">
      <c r="A59" t="s">
        <v>630</v>
      </c>
      <c r="C59" s="2" t="s">
        <v>162</v>
      </c>
      <c r="E59" s="2" t="s">
        <v>114</v>
      </c>
      <c r="H59" s="7" t="s">
        <v>631</v>
      </c>
      <c r="K59" s="14" t="s">
        <v>215</v>
      </c>
      <c r="L59" s="14"/>
      <c r="N59" s="7"/>
      <c r="P59" s="10">
        <v>2133333</v>
      </c>
      <c r="T59" s="10">
        <v>2133333</v>
      </c>
      <c r="X59" s="10">
        <v>2133333</v>
      </c>
    </row>
    <row r="60" spans="1:24" ht="15">
      <c r="A60" t="s">
        <v>632</v>
      </c>
      <c r="C60" s="2" t="s">
        <v>162</v>
      </c>
      <c r="E60" s="2" t="s">
        <v>114</v>
      </c>
      <c r="H60" s="7" t="s">
        <v>204</v>
      </c>
      <c r="L60" s="7" t="s">
        <v>204</v>
      </c>
      <c r="N60" s="7"/>
      <c r="P60" s="10">
        <v>533333</v>
      </c>
      <c r="T60" s="7" t="s">
        <v>204</v>
      </c>
      <c r="X60" s="7" t="s">
        <v>204</v>
      </c>
    </row>
    <row r="61" spans="1:24" ht="15">
      <c r="A61" t="s">
        <v>164</v>
      </c>
      <c r="C61" s="2" t="s">
        <v>165</v>
      </c>
      <c r="E61" s="2" t="s">
        <v>166</v>
      </c>
      <c r="H61" s="7" t="s">
        <v>167</v>
      </c>
      <c r="K61" s="14" t="s">
        <v>168</v>
      </c>
      <c r="L61" s="14"/>
      <c r="N61" s="7"/>
      <c r="P61" s="10">
        <v>5699510</v>
      </c>
      <c r="T61" s="10">
        <v>5657300</v>
      </c>
      <c r="X61" s="10">
        <v>5656763</v>
      </c>
    </row>
    <row r="62" spans="1:24" ht="15">
      <c r="A62" t="s">
        <v>633</v>
      </c>
      <c r="C62" s="2" t="s">
        <v>634</v>
      </c>
      <c r="E62" s="2" t="s">
        <v>166</v>
      </c>
      <c r="H62" s="7" t="s">
        <v>204</v>
      </c>
      <c r="L62" s="7" t="s">
        <v>204</v>
      </c>
      <c r="N62" s="7"/>
      <c r="P62" s="10">
        <v>3137000</v>
      </c>
      <c r="T62" s="7" t="s">
        <v>204</v>
      </c>
      <c r="X62" s="9">
        <v>-23528</v>
      </c>
    </row>
    <row r="63" spans="1:24" ht="15">
      <c r="A63" t="s">
        <v>169</v>
      </c>
      <c r="C63" s="2" t="s">
        <v>170</v>
      </c>
      <c r="E63" s="2" t="s">
        <v>154</v>
      </c>
      <c r="H63" s="7" t="s">
        <v>171</v>
      </c>
      <c r="K63" s="14" t="s">
        <v>172</v>
      </c>
      <c r="L63" s="14"/>
      <c r="N63" s="7"/>
      <c r="P63" s="10">
        <v>19130304</v>
      </c>
      <c r="T63" s="10">
        <v>19041110</v>
      </c>
      <c r="X63" s="10">
        <v>18939001</v>
      </c>
    </row>
    <row r="64" spans="1:24" ht="15">
      <c r="A64" t="s">
        <v>635</v>
      </c>
      <c r="C64" s="2" t="s">
        <v>170</v>
      </c>
      <c r="E64" s="2" t="s">
        <v>154</v>
      </c>
      <c r="H64" s="7" t="s">
        <v>171</v>
      </c>
      <c r="K64" s="14" t="s">
        <v>172</v>
      </c>
      <c r="L64" s="14"/>
      <c r="N64" s="7"/>
      <c r="P64" s="10">
        <v>7126484</v>
      </c>
      <c r="T64" s="10">
        <v>7126484</v>
      </c>
      <c r="X64" s="10">
        <v>7055219</v>
      </c>
    </row>
    <row r="65" spans="1:24" ht="15">
      <c r="A65" t="s">
        <v>636</v>
      </c>
      <c r="C65" s="2" t="s">
        <v>637</v>
      </c>
      <c r="E65" s="2" t="s">
        <v>638</v>
      </c>
      <c r="H65" s="7" t="s">
        <v>171</v>
      </c>
      <c r="K65" s="14" t="s">
        <v>218</v>
      </c>
      <c r="L65" s="14"/>
      <c r="N65" s="7"/>
      <c r="P65" s="10">
        <v>7416290</v>
      </c>
      <c r="T65" s="10">
        <v>7357894</v>
      </c>
      <c r="X65" s="10">
        <v>7193802</v>
      </c>
    </row>
    <row r="66" spans="1:24" ht="15">
      <c r="A66" t="s">
        <v>639</v>
      </c>
      <c r="C66" s="2" t="s">
        <v>637</v>
      </c>
      <c r="E66" s="2" t="s">
        <v>638</v>
      </c>
      <c r="H66" s="7" t="s">
        <v>204</v>
      </c>
      <c r="L66" s="7" t="s">
        <v>204</v>
      </c>
      <c r="N66" s="7"/>
      <c r="P66" s="10">
        <v>1451613</v>
      </c>
      <c r="T66" s="7" t="s">
        <v>204</v>
      </c>
      <c r="X66" s="9">
        <v>-43548</v>
      </c>
    </row>
    <row r="67" spans="1:24" ht="15">
      <c r="A67" t="s">
        <v>640</v>
      </c>
      <c r="C67" s="2" t="s">
        <v>317</v>
      </c>
      <c r="E67" s="2" t="s">
        <v>128</v>
      </c>
      <c r="H67" s="7" t="s">
        <v>204</v>
      </c>
      <c r="L67" s="7" t="s">
        <v>204</v>
      </c>
      <c r="N67" s="7"/>
      <c r="P67" s="10">
        <v>1968504</v>
      </c>
      <c r="T67" s="7" t="s">
        <v>204</v>
      </c>
      <c r="X67" s="7" t="s">
        <v>204</v>
      </c>
    </row>
    <row r="68" spans="1:24" ht="15">
      <c r="A68" t="s">
        <v>175</v>
      </c>
      <c r="C68" s="2" t="s">
        <v>176</v>
      </c>
      <c r="E68" s="2" t="s">
        <v>177</v>
      </c>
      <c r="H68" s="7" t="s">
        <v>178</v>
      </c>
      <c r="K68" s="14" t="s">
        <v>179</v>
      </c>
      <c r="L68" s="14"/>
      <c r="N68" s="7"/>
      <c r="P68" s="10">
        <v>12671202</v>
      </c>
      <c r="T68" s="10">
        <v>12622034</v>
      </c>
      <c r="X68" s="10">
        <v>12734558</v>
      </c>
    </row>
    <row r="69" spans="1:24" ht="15">
      <c r="A69" t="s">
        <v>641</v>
      </c>
      <c r="C69" s="2" t="s">
        <v>642</v>
      </c>
      <c r="E69" s="2" t="s">
        <v>191</v>
      </c>
      <c r="H69" s="7" t="s">
        <v>124</v>
      </c>
      <c r="K69" s="14" t="s">
        <v>264</v>
      </c>
      <c r="L69" s="14"/>
      <c r="N69" s="7"/>
      <c r="P69" s="10">
        <v>3271649</v>
      </c>
      <c r="T69" s="10">
        <v>3244173</v>
      </c>
      <c r="X69" s="10">
        <v>3072079</v>
      </c>
    </row>
    <row r="70" spans="1:24" ht="15">
      <c r="A70" t="s">
        <v>643</v>
      </c>
      <c r="C70" s="2" t="s">
        <v>642</v>
      </c>
      <c r="E70" s="2" t="s">
        <v>191</v>
      </c>
      <c r="H70" s="7" t="s">
        <v>124</v>
      </c>
      <c r="K70" s="14" t="s">
        <v>264</v>
      </c>
      <c r="L70" s="14"/>
      <c r="N70" s="7"/>
      <c r="P70" s="10">
        <v>530973</v>
      </c>
      <c r="T70" s="10">
        <v>530973</v>
      </c>
      <c r="X70" s="10">
        <v>498584</v>
      </c>
    </row>
    <row r="71" spans="1:24" ht="15">
      <c r="A71" t="s">
        <v>180</v>
      </c>
      <c r="C71" s="2" t="s">
        <v>181</v>
      </c>
      <c r="E71" s="2" t="s">
        <v>644</v>
      </c>
      <c r="H71" s="7" t="s">
        <v>183</v>
      </c>
      <c r="K71" s="14" t="s">
        <v>297</v>
      </c>
      <c r="L71" s="14"/>
      <c r="N71" s="7"/>
      <c r="P71" s="10">
        <v>22173199</v>
      </c>
      <c r="T71" s="10">
        <v>22028349</v>
      </c>
      <c r="X71" s="10">
        <v>21840601</v>
      </c>
    </row>
    <row r="72" spans="1:24" ht="15">
      <c r="A72" t="s">
        <v>645</v>
      </c>
      <c r="C72" s="2" t="s">
        <v>181</v>
      </c>
      <c r="E72" s="2" t="s">
        <v>644</v>
      </c>
      <c r="H72" s="7" t="s">
        <v>204</v>
      </c>
      <c r="L72" s="7" t="s">
        <v>204</v>
      </c>
      <c r="N72" s="7"/>
      <c r="P72" s="10">
        <v>5000000</v>
      </c>
      <c r="T72" s="7" t="s">
        <v>204</v>
      </c>
      <c r="X72" s="9">
        <v>-75000</v>
      </c>
    </row>
    <row r="73" spans="1:24" ht="15">
      <c r="A73" t="s">
        <v>646</v>
      </c>
      <c r="C73" s="2" t="s">
        <v>647</v>
      </c>
      <c r="E73" s="2" t="s">
        <v>154</v>
      </c>
      <c r="H73" s="7" t="s">
        <v>209</v>
      </c>
      <c r="K73" s="14" t="s">
        <v>319</v>
      </c>
      <c r="L73" s="14"/>
      <c r="N73" s="7"/>
      <c r="P73" s="10">
        <v>3709390</v>
      </c>
      <c r="T73" s="10">
        <v>3702960</v>
      </c>
      <c r="X73" s="10">
        <v>3672296</v>
      </c>
    </row>
    <row r="74" spans="1:24" ht="15">
      <c r="A74" t="s">
        <v>648</v>
      </c>
      <c r="C74" s="2" t="s">
        <v>186</v>
      </c>
      <c r="E74" s="2" t="s">
        <v>149</v>
      </c>
      <c r="H74" s="7" t="s">
        <v>187</v>
      </c>
      <c r="K74" s="14" t="s">
        <v>188</v>
      </c>
      <c r="L74" s="14"/>
      <c r="N74" s="7"/>
      <c r="P74" s="10">
        <v>1071429</v>
      </c>
      <c r="T74" s="10">
        <v>1071429</v>
      </c>
      <c r="X74" s="10">
        <v>1047857</v>
      </c>
    </row>
    <row r="75" spans="1:24" ht="15">
      <c r="A75" t="s">
        <v>649</v>
      </c>
      <c r="C75" s="2" t="s">
        <v>186</v>
      </c>
      <c r="E75" s="2" t="s">
        <v>149</v>
      </c>
      <c r="H75" s="7" t="s">
        <v>204</v>
      </c>
      <c r="L75" s="7" t="s">
        <v>204</v>
      </c>
      <c r="N75" s="7"/>
      <c r="P75" s="10">
        <v>357143</v>
      </c>
      <c r="T75" s="7" t="s">
        <v>204</v>
      </c>
      <c r="X75" s="9">
        <v>-7857</v>
      </c>
    </row>
    <row r="76" spans="1:24" ht="15">
      <c r="A76" t="s">
        <v>650</v>
      </c>
      <c r="C76" s="2" t="s">
        <v>651</v>
      </c>
      <c r="E76" s="2" t="s">
        <v>539</v>
      </c>
      <c r="H76" s="7" t="s">
        <v>129</v>
      </c>
      <c r="K76" s="14" t="s">
        <v>271</v>
      </c>
      <c r="L76" s="14"/>
      <c r="N76" s="7"/>
      <c r="P76" s="10">
        <v>5499731</v>
      </c>
      <c r="T76" s="10">
        <v>5395498</v>
      </c>
      <c r="X76" s="10">
        <v>5417236</v>
      </c>
    </row>
    <row r="77" spans="1:24" ht="15">
      <c r="A77" t="s">
        <v>652</v>
      </c>
      <c r="C77" s="2" t="s">
        <v>651</v>
      </c>
      <c r="E77" s="2" t="s">
        <v>539</v>
      </c>
      <c r="H77" s="7" t="s">
        <v>204</v>
      </c>
      <c r="L77" s="7" t="s">
        <v>204</v>
      </c>
      <c r="N77" s="7"/>
      <c r="P77" s="10">
        <v>448276</v>
      </c>
      <c r="T77" s="7" t="s">
        <v>204</v>
      </c>
      <c r="X77" s="9">
        <v>-6724</v>
      </c>
    </row>
    <row r="78" spans="1:24" ht="15">
      <c r="A78" t="s">
        <v>189</v>
      </c>
      <c r="C78" s="2" t="s">
        <v>190</v>
      </c>
      <c r="E78" s="2" t="s">
        <v>191</v>
      </c>
      <c r="H78" s="7" t="s">
        <v>192</v>
      </c>
      <c r="K78" s="14" t="s">
        <v>267</v>
      </c>
      <c r="L78" s="14"/>
      <c r="N78" s="7"/>
      <c r="P78" s="10">
        <v>9028277</v>
      </c>
      <c r="T78" s="10">
        <v>8984046</v>
      </c>
      <c r="X78" s="10">
        <v>8315946</v>
      </c>
    </row>
    <row r="79" spans="3:14" ht="15">
      <c r="C79" s="2"/>
      <c r="E79" s="2"/>
      <c r="H79" s="7" t="s">
        <v>653</v>
      </c>
      <c r="I79" t="s">
        <v>273</v>
      </c>
      <c r="L79" s="7"/>
      <c r="N79" s="7"/>
    </row>
    <row r="80" spans="1:24" ht="15">
      <c r="A80" t="s">
        <v>654</v>
      </c>
      <c r="C80" s="2" t="s">
        <v>190</v>
      </c>
      <c r="E80" s="2" t="s">
        <v>191</v>
      </c>
      <c r="H80" s="7" t="s">
        <v>192</v>
      </c>
      <c r="K80" s="14" t="s">
        <v>267</v>
      </c>
      <c r="L80" s="14"/>
      <c r="N80" s="7"/>
      <c r="P80" s="10">
        <v>1607584</v>
      </c>
      <c r="T80" s="10">
        <v>1607584</v>
      </c>
      <c r="X80" s="10">
        <v>1480745</v>
      </c>
    </row>
    <row r="81" spans="3:14" ht="15">
      <c r="C81" s="2"/>
      <c r="E81" s="2"/>
      <c r="H81" s="7" t="s">
        <v>653</v>
      </c>
      <c r="I81" t="s">
        <v>273</v>
      </c>
      <c r="L81" s="7"/>
      <c r="N81" s="7"/>
    </row>
    <row r="82" spans="1:24" ht="15">
      <c r="A82" t="s">
        <v>655</v>
      </c>
      <c r="C82" s="2" t="s">
        <v>656</v>
      </c>
      <c r="E82" s="2" t="s">
        <v>657</v>
      </c>
      <c r="H82" s="7" t="s">
        <v>138</v>
      </c>
      <c r="K82" s="14" t="s">
        <v>139</v>
      </c>
      <c r="L82" s="14"/>
      <c r="N82" s="7"/>
      <c r="P82" s="10">
        <v>30362602</v>
      </c>
      <c r="T82" s="10">
        <v>29830439</v>
      </c>
      <c r="X82" s="10">
        <v>29983070</v>
      </c>
    </row>
    <row r="83" spans="1:24" ht="15">
      <c r="A83" t="s">
        <v>658</v>
      </c>
      <c r="C83" s="2" t="s">
        <v>659</v>
      </c>
      <c r="E83" s="2" t="s">
        <v>657</v>
      </c>
      <c r="H83" s="7" t="s">
        <v>204</v>
      </c>
      <c r="L83" s="7" t="s">
        <v>204</v>
      </c>
      <c r="N83" s="7"/>
      <c r="P83" s="10">
        <v>1891068</v>
      </c>
      <c r="T83" s="7" t="s">
        <v>204</v>
      </c>
      <c r="X83" s="9">
        <v>-4728</v>
      </c>
    </row>
    <row r="84" spans="1:24" ht="15">
      <c r="A84" t="s">
        <v>660</v>
      </c>
      <c r="C84" s="2" t="s">
        <v>656</v>
      </c>
      <c r="E84" s="2" t="s">
        <v>657</v>
      </c>
      <c r="H84" s="7" t="s">
        <v>138</v>
      </c>
      <c r="K84" s="14" t="s">
        <v>139</v>
      </c>
      <c r="L84" s="14"/>
      <c r="N84" s="7"/>
      <c r="P84" s="10">
        <v>2499299</v>
      </c>
      <c r="T84" s="10">
        <v>2499299</v>
      </c>
      <c r="X84" s="10">
        <v>2468058</v>
      </c>
    </row>
  </sheetData>
  <sheetProtection selectLockedCells="1" selectUnlockedCells="1"/>
  <mergeCells count="62">
    <mergeCell ref="A2:F2"/>
    <mergeCell ref="G4:H4"/>
    <mergeCell ref="K4:L4"/>
    <mergeCell ref="O4:P4"/>
    <mergeCell ref="S4:T4"/>
    <mergeCell ref="W4:X4"/>
    <mergeCell ref="A5:E5"/>
    <mergeCell ref="K7:L7"/>
    <mergeCell ref="S7:T7"/>
    <mergeCell ref="W7:X7"/>
    <mergeCell ref="K8:L8"/>
    <mergeCell ref="K9:L9"/>
    <mergeCell ref="K10:L10"/>
    <mergeCell ref="K12:L12"/>
    <mergeCell ref="K13:L13"/>
    <mergeCell ref="K14:L14"/>
    <mergeCell ref="K15:L15"/>
    <mergeCell ref="K17:L17"/>
    <mergeCell ref="K18:L18"/>
    <mergeCell ref="K19:L19"/>
    <mergeCell ref="K20:L20"/>
    <mergeCell ref="K22:L22"/>
    <mergeCell ref="K23:L23"/>
    <mergeCell ref="K24:L24"/>
    <mergeCell ref="K25:L25"/>
    <mergeCell ref="K26:L26"/>
    <mergeCell ref="K28:L28"/>
    <mergeCell ref="K30:L30"/>
    <mergeCell ref="K32:L32"/>
    <mergeCell ref="K33:L33"/>
    <mergeCell ref="K34:L34"/>
    <mergeCell ref="K35:L35"/>
    <mergeCell ref="K36:L36"/>
    <mergeCell ref="K37:L37"/>
    <mergeCell ref="K41:L41"/>
    <mergeCell ref="K42:L42"/>
    <mergeCell ref="K44:L44"/>
    <mergeCell ref="K46:L46"/>
    <mergeCell ref="K47:L47"/>
    <mergeCell ref="K48:L48"/>
    <mergeCell ref="K50:L50"/>
    <mergeCell ref="K52:L52"/>
    <mergeCell ref="K54:L54"/>
    <mergeCell ref="K55:L55"/>
    <mergeCell ref="K56:L56"/>
    <mergeCell ref="K58:L58"/>
    <mergeCell ref="K59:L59"/>
    <mergeCell ref="K61:L61"/>
    <mergeCell ref="K63:L63"/>
    <mergeCell ref="K64:L64"/>
    <mergeCell ref="K65:L65"/>
    <mergeCell ref="K68:L68"/>
    <mergeCell ref="K69:L69"/>
    <mergeCell ref="K70:L70"/>
    <mergeCell ref="K71:L71"/>
    <mergeCell ref="K73:L73"/>
    <mergeCell ref="K74:L74"/>
    <mergeCell ref="K76:L76"/>
    <mergeCell ref="K78:L78"/>
    <mergeCell ref="K80:L80"/>
    <mergeCell ref="K82:L82"/>
    <mergeCell ref="K84:L8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X77"/>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6.7109375" style="0" customWidth="1"/>
    <col min="9" max="9" width="8.7109375" style="0" customWidth="1"/>
    <col min="10" max="10" width="10.7109375" style="0" customWidth="1"/>
    <col min="11" max="11" width="8.7109375" style="0" customWidth="1"/>
    <col min="12" max="12" width="1.7109375" style="0" customWidth="1"/>
    <col min="13" max="13" width="8.7109375" style="0" customWidth="1"/>
    <col min="14" max="14" width="1.7109375" style="0" customWidth="1"/>
    <col min="15"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532</v>
      </c>
      <c r="B2" s="1"/>
      <c r="C2" s="1"/>
      <c r="D2" s="1"/>
      <c r="E2" s="1"/>
      <c r="F2" s="1"/>
    </row>
    <row r="4" spans="1:24" ht="15" customHeight="1">
      <c r="A4" s="3" t="s">
        <v>103</v>
      </c>
      <c r="B4" s="4"/>
      <c r="C4" s="4" t="s">
        <v>104</v>
      </c>
      <c r="D4" s="4"/>
      <c r="E4" s="4" t="s">
        <v>105</v>
      </c>
      <c r="F4" s="4"/>
      <c r="G4" s="15" t="s">
        <v>106</v>
      </c>
      <c r="H4" s="15"/>
      <c r="I4" s="3"/>
      <c r="J4" s="4"/>
      <c r="K4" s="15" t="s">
        <v>533</v>
      </c>
      <c r="L4" s="15"/>
      <c r="N4" s="22"/>
      <c r="O4" s="15" t="s">
        <v>534</v>
      </c>
      <c r="P4" s="15"/>
      <c r="Q4" s="3"/>
      <c r="R4" s="4"/>
      <c r="S4" s="5" t="s">
        <v>109</v>
      </c>
      <c r="T4" s="5"/>
      <c r="U4" s="3"/>
      <c r="V4" s="4"/>
      <c r="W4" s="5" t="s">
        <v>110</v>
      </c>
      <c r="X4" s="5"/>
    </row>
    <row r="5" spans="1:24" ht="15">
      <c r="A5" t="s">
        <v>661</v>
      </c>
      <c r="C5" s="2" t="s">
        <v>642</v>
      </c>
      <c r="E5" s="2" t="s">
        <v>191</v>
      </c>
      <c r="H5" s="7" t="s">
        <v>124</v>
      </c>
      <c r="K5" s="14" t="s">
        <v>264</v>
      </c>
      <c r="L5" s="14"/>
      <c r="N5" s="7"/>
      <c r="P5" s="10">
        <v>13639301</v>
      </c>
      <c r="S5" s="12">
        <v>13517803</v>
      </c>
      <c r="T5" s="12"/>
      <c r="W5" s="12">
        <v>12807304</v>
      </c>
      <c r="X5" s="12"/>
    </row>
    <row r="6" spans="1:24" ht="15">
      <c r="A6" t="s">
        <v>662</v>
      </c>
      <c r="C6" s="2" t="s">
        <v>642</v>
      </c>
      <c r="E6" s="2" t="s">
        <v>191</v>
      </c>
      <c r="H6" s="7" t="s">
        <v>124</v>
      </c>
      <c r="K6" s="14" t="s">
        <v>264</v>
      </c>
      <c r="L6" s="14"/>
      <c r="N6" s="7"/>
      <c r="P6" s="10">
        <v>1238938</v>
      </c>
      <c r="T6" s="10">
        <v>1238938</v>
      </c>
      <c r="X6" s="10">
        <v>1163363</v>
      </c>
    </row>
    <row r="7" spans="1:24" ht="15">
      <c r="A7" t="s">
        <v>663</v>
      </c>
      <c r="C7" s="2" t="s">
        <v>664</v>
      </c>
      <c r="E7" s="2" t="s">
        <v>233</v>
      </c>
      <c r="H7" s="7" t="s">
        <v>665</v>
      </c>
      <c r="K7" s="14" t="s">
        <v>297</v>
      </c>
      <c r="L7" s="14"/>
      <c r="N7" s="7"/>
      <c r="P7" s="10">
        <v>8969009</v>
      </c>
      <c r="T7" s="10">
        <v>8919084</v>
      </c>
      <c r="X7" s="10">
        <v>8551950</v>
      </c>
    </row>
    <row r="8" spans="1:24" ht="15">
      <c r="A8" t="s">
        <v>194</v>
      </c>
      <c r="C8" s="2" t="s">
        <v>144</v>
      </c>
      <c r="E8" s="2" t="s">
        <v>195</v>
      </c>
      <c r="H8" s="7" t="s">
        <v>115</v>
      </c>
      <c r="K8" s="14" t="s">
        <v>196</v>
      </c>
      <c r="L8" s="14"/>
      <c r="N8" s="7"/>
      <c r="P8" s="10">
        <v>13231250</v>
      </c>
      <c r="T8" s="10">
        <v>13162333</v>
      </c>
      <c r="X8" s="10">
        <v>12820552</v>
      </c>
    </row>
    <row r="9" spans="1:24" ht="15">
      <c r="A9" t="s">
        <v>666</v>
      </c>
      <c r="C9" s="2" t="s">
        <v>667</v>
      </c>
      <c r="E9" s="2" t="s">
        <v>128</v>
      </c>
      <c r="H9" s="7" t="s">
        <v>209</v>
      </c>
      <c r="K9" s="14" t="s">
        <v>215</v>
      </c>
      <c r="L9" s="14"/>
      <c r="N9" s="7"/>
      <c r="P9" s="10">
        <v>4000000</v>
      </c>
      <c r="T9" s="10">
        <v>3800000</v>
      </c>
      <c r="X9" s="10">
        <v>3805000</v>
      </c>
    </row>
    <row r="10" spans="1:24" ht="15">
      <c r="A10" t="s">
        <v>197</v>
      </c>
      <c r="C10" s="2" t="s">
        <v>198</v>
      </c>
      <c r="E10" s="2" t="s">
        <v>199</v>
      </c>
      <c r="H10" s="7" t="s">
        <v>115</v>
      </c>
      <c r="K10" s="14" t="s">
        <v>196</v>
      </c>
      <c r="L10" s="14"/>
      <c r="N10" s="7"/>
      <c r="P10" s="10">
        <v>8305000</v>
      </c>
      <c r="T10" s="10">
        <v>8253987</v>
      </c>
      <c r="X10" s="10">
        <v>8081596</v>
      </c>
    </row>
    <row r="11" spans="1:24" ht="15">
      <c r="A11" t="s">
        <v>668</v>
      </c>
      <c r="C11" s="2" t="s">
        <v>201</v>
      </c>
      <c r="E11" s="2" t="s">
        <v>202</v>
      </c>
      <c r="H11" s="7" t="s">
        <v>203</v>
      </c>
      <c r="J11" s="18">
        <v>-6</v>
      </c>
      <c r="L11" s="7" t="s">
        <v>204</v>
      </c>
      <c r="N11" s="7"/>
      <c r="P11" s="10">
        <v>5284919</v>
      </c>
      <c r="T11" s="10">
        <v>5220978</v>
      </c>
      <c r="X11" s="10">
        <v>4464171</v>
      </c>
    </row>
    <row r="12" spans="1:24" ht="15">
      <c r="A12" t="s">
        <v>669</v>
      </c>
      <c r="C12" s="2" t="s">
        <v>201</v>
      </c>
      <c r="E12" s="2" t="s">
        <v>202</v>
      </c>
      <c r="H12" s="7" t="s">
        <v>203</v>
      </c>
      <c r="J12" s="18">
        <v>-6</v>
      </c>
      <c r="L12" s="7" t="s">
        <v>204</v>
      </c>
      <c r="N12" s="7" t="s">
        <v>205</v>
      </c>
      <c r="O12" s="12">
        <v>16213270</v>
      </c>
      <c r="P12" s="12"/>
      <c r="T12" s="10">
        <v>11377025</v>
      </c>
      <c r="X12" s="10">
        <v>10252929</v>
      </c>
    </row>
    <row r="13" spans="1:24" ht="15">
      <c r="A13" t="s">
        <v>670</v>
      </c>
      <c r="C13" s="2" t="s">
        <v>201</v>
      </c>
      <c r="E13" s="2" t="s">
        <v>202</v>
      </c>
      <c r="H13" s="7" t="s">
        <v>203</v>
      </c>
      <c r="J13" s="18">
        <v>-6</v>
      </c>
      <c r="L13" s="7" t="s">
        <v>204</v>
      </c>
      <c r="N13" s="7"/>
      <c r="P13" s="10">
        <v>1703163</v>
      </c>
      <c r="T13" s="10">
        <v>1703163</v>
      </c>
      <c r="X13" s="10">
        <v>1438662</v>
      </c>
    </row>
    <row r="14" spans="1:24" ht="15">
      <c r="A14" t="s">
        <v>206</v>
      </c>
      <c r="C14" s="2" t="s">
        <v>207</v>
      </c>
      <c r="E14" s="2" t="s">
        <v>638</v>
      </c>
      <c r="H14" s="7" t="s">
        <v>209</v>
      </c>
      <c r="K14" s="14" t="s">
        <v>210</v>
      </c>
      <c r="L14" s="14"/>
      <c r="N14" s="7"/>
      <c r="P14" s="10">
        <v>29582555</v>
      </c>
      <c r="T14" s="10">
        <v>29236103</v>
      </c>
      <c r="X14" s="10">
        <v>28177384</v>
      </c>
    </row>
    <row r="15" spans="1:24" ht="15">
      <c r="A15" t="s">
        <v>671</v>
      </c>
      <c r="C15" s="2" t="s">
        <v>207</v>
      </c>
      <c r="E15" s="2" t="s">
        <v>638</v>
      </c>
      <c r="H15" s="7" t="s">
        <v>204</v>
      </c>
      <c r="L15" s="7" t="s">
        <v>204</v>
      </c>
      <c r="N15" s="7"/>
      <c r="P15" s="10">
        <v>4481655</v>
      </c>
      <c r="T15" s="7" t="s">
        <v>204</v>
      </c>
      <c r="X15" s="9">
        <v>-212879</v>
      </c>
    </row>
    <row r="16" spans="1:24" ht="15">
      <c r="A16" t="s">
        <v>211</v>
      </c>
      <c r="C16" s="2" t="s">
        <v>212</v>
      </c>
      <c r="E16" s="2" t="s">
        <v>191</v>
      </c>
      <c r="H16" s="7" t="s">
        <v>120</v>
      </c>
      <c r="K16" s="14" t="s">
        <v>145</v>
      </c>
      <c r="L16" s="14"/>
      <c r="N16" s="7"/>
      <c r="P16" s="10">
        <v>612191</v>
      </c>
      <c r="T16" s="10">
        <v>607716</v>
      </c>
      <c r="X16" s="10">
        <v>604783</v>
      </c>
    </row>
    <row r="17" spans="1:24" ht="15">
      <c r="A17" t="s">
        <v>672</v>
      </c>
      <c r="C17" s="2" t="s">
        <v>673</v>
      </c>
      <c r="E17" s="2" t="s">
        <v>191</v>
      </c>
      <c r="H17" s="7" t="s">
        <v>204</v>
      </c>
      <c r="L17" s="7" t="s">
        <v>204</v>
      </c>
      <c r="N17" s="7"/>
      <c r="P17" s="10">
        <v>1325088</v>
      </c>
      <c r="T17" s="7" t="s">
        <v>204</v>
      </c>
      <c r="X17" s="9">
        <v>-16034</v>
      </c>
    </row>
    <row r="18" spans="1:24" ht="15">
      <c r="A18" t="s">
        <v>216</v>
      </c>
      <c r="C18" s="2" t="s">
        <v>217</v>
      </c>
      <c r="E18" s="2" t="s">
        <v>142</v>
      </c>
      <c r="H18" s="7" t="s">
        <v>171</v>
      </c>
      <c r="K18" s="14" t="s">
        <v>218</v>
      </c>
      <c r="L18" s="14"/>
      <c r="N18" s="7"/>
      <c r="P18" s="10">
        <v>4462303</v>
      </c>
      <c r="T18" s="10">
        <v>3937732</v>
      </c>
      <c r="X18" s="10">
        <v>4060696</v>
      </c>
    </row>
    <row r="19" spans="1:24" ht="15">
      <c r="A19" t="s">
        <v>674</v>
      </c>
      <c r="C19" s="2" t="s">
        <v>675</v>
      </c>
      <c r="E19" s="2" t="s">
        <v>241</v>
      </c>
      <c r="H19" s="7" t="s">
        <v>124</v>
      </c>
      <c r="K19" s="14" t="s">
        <v>125</v>
      </c>
      <c r="L19" s="14"/>
      <c r="N19" s="7"/>
      <c r="P19" s="10">
        <v>12526325</v>
      </c>
      <c r="T19" s="10">
        <v>12473095</v>
      </c>
      <c r="X19" s="10">
        <v>12463694</v>
      </c>
    </row>
    <row r="20" spans="1:24" ht="15">
      <c r="A20" t="s">
        <v>676</v>
      </c>
      <c r="C20" s="2" t="s">
        <v>675</v>
      </c>
      <c r="E20" s="2" t="s">
        <v>241</v>
      </c>
      <c r="H20" s="7" t="s">
        <v>124</v>
      </c>
      <c r="K20" s="14" t="s">
        <v>125</v>
      </c>
      <c r="L20" s="14"/>
      <c r="N20" s="7"/>
      <c r="P20" s="10">
        <v>108444</v>
      </c>
      <c r="T20" s="10">
        <v>108444</v>
      </c>
      <c r="X20" s="10">
        <v>107902</v>
      </c>
    </row>
    <row r="21" spans="1:24" ht="15">
      <c r="A21" t="s">
        <v>677</v>
      </c>
      <c r="C21" s="2" t="s">
        <v>675</v>
      </c>
      <c r="E21" s="2" t="s">
        <v>241</v>
      </c>
      <c r="H21" s="7" t="s">
        <v>204</v>
      </c>
      <c r="L21" s="7" t="s">
        <v>204</v>
      </c>
      <c r="N21" s="7"/>
      <c r="P21" s="10">
        <v>447111</v>
      </c>
      <c r="T21" s="7" t="s">
        <v>204</v>
      </c>
      <c r="X21" s="9">
        <v>-2236</v>
      </c>
    </row>
    <row r="22" spans="1:24" ht="15">
      <c r="A22" t="s">
        <v>678</v>
      </c>
      <c r="C22" s="2" t="s">
        <v>679</v>
      </c>
      <c r="E22" s="2" t="s">
        <v>602</v>
      </c>
      <c r="H22" s="7" t="s">
        <v>680</v>
      </c>
      <c r="K22" s="14" t="s">
        <v>299</v>
      </c>
      <c r="L22" s="14"/>
      <c r="N22" s="7"/>
      <c r="P22" s="10">
        <v>10224431</v>
      </c>
      <c r="T22" s="10">
        <v>10193277</v>
      </c>
      <c r="X22" s="10">
        <v>9508720</v>
      </c>
    </row>
    <row r="23" spans="1:24" ht="15">
      <c r="A23" t="s">
        <v>681</v>
      </c>
      <c r="C23" s="2" t="s">
        <v>148</v>
      </c>
      <c r="E23" s="2" t="s">
        <v>149</v>
      </c>
      <c r="H23" s="7" t="s">
        <v>134</v>
      </c>
      <c r="K23" s="14" t="s">
        <v>150</v>
      </c>
      <c r="L23" s="14"/>
      <c r="N23" s="7"/>
      <c r="P23" s="10">
        <v>650644</v>
      </c>
      <c r="T23" s="10">
        <v>646164</v>
      </c>
      <c r="X23" s="10">
        <v>640884</v>
      </c>
    </row>
    <row r="24" spans="1:24" ht="15">
      <c r="A24" t="s">
        <v>223</v>
      </c>
      <c r="C24" s="2" t="s">
        <v>682</v>
      </c>
      <c r="E24" s="2" t="s">
        <v>225</v>
      </c>
      <c r="H24" s="7" t="s">
        <v>226</v>
      </c>
      <c r="K24" s="14" t="s">
        <v>215</v>
      </c>
      <c r="L24" s="14"/>
      <c r="N24" s="7"/>
      <c r="P24" s="10">
        <v>5367361</v>
      </c>
      <c r="T24" s="10">
        <v>5320837</v>
      </c>
      <c r="X24" s="10">
        <v>5098992</v>
      </c>
    </row>
    <row r="25" spans="1:24" ht="15">
      <c r="A25" t="s">
        <v>683</v>
      </c>
      <c r="C25" s="2" t="s">
        <v>684</v>
      </c>
      <c r="E25" s="2" t="s">
        <v>142</v>
      </c>
      <c r="H25" s="7" t="s">
        <v>203</v>
      </c>
      <c r="J25" s="18">
        <v>-6</v>
      </c>
      <c r="K25" s="14" t="s">
        <v>188</v>
      </c>
      <c r="L25" s="14"/>
      <c r="N25" s="7"/>
      <c r="P25" s="10">
        <v>2558746</v>
      </c>
      <c r="T25" s="10">
        <v>2527407</v>
      </c>
      <c r="X25" s="10">
        <v>2154464</v>
      </c>
    </row>
    <row r="26" spans="1:24" ht="15">
      <c r="A26" t="s">
        <v>685</v>
      </c>
      <c r="C26" s="2" t="s">
        <v>686</v>
      </c>
      <c r="E26" s="2" t="s">
        <v>202</v>
      </c>
      <c r="H26" s="7" t="s">
        <v>134</v>
      </c>
      <c r="K26" s="14" t="s">
        <v>150</v>
      </c>
      <c r="L26" s="14"/>
      <c r="N26" s="7"/>
      <c r="P26" s="10">
        <v>7350000</v>
      </c>
      <c r="T26" s="10">
        <v>7245118</v>
      </c>
      <c r="X26" s="10">
        <v>6762000</v>
      </c>
    </row>
    <row r="27" spans="1:24" ht="15">
      <c r="A27" t="s">
        <v>687</v>
      </c>
      <c r="C27" s="2" t="s">
        <v>686</v>
      </c>
      <c r="E27" s="2" t="s">
        <v>202</v>
      </c>
      <c r="H27" s="7" t="s">
        <v>134</v>
      </c>
      <c r="K27" s="14" t="s">
        <v>150</v>
      </c>
      <c r="L27" s="14"/>
      <c r="N27" s="7"/>
      <c r="P27" s="10">
        <v>598404</v>
      </c>
      <c r="T27" s="10">
        <v>598404</v>
      </c>
      <c r="X27" s="10">
        <v>550532</v>
      </c>
    </row>
    <row r="28" spans="1:24" ht="15">
      <c r="A28" t="s">
        <v>688</v>
      </c>
      <c r="C28" s="2" t="s">
        <v>686</v>
      </c>
      <c r="E28" s="2" t="s">
        <v>202</v>
      </c>
      <c r="H28" s="7" t="s">
        <v>204</v>
      </c>
      <c r="L28" s="7" t="s">
        <v>204</v>
      </c>
      <c r="N28" s="7"/>
      <c r="P28" s="10">
        <v>598404</v>
      </c>
      <c r="T28" s="7" t="s">
        <v>204</v>
      </c>
      <c r="X28" s="9">
        <v>-47872</v>
      </c>
    </row>
    <row r="29" spans="1:24" ht="15">
      <c r="A29" t="s">
        <v>689</v>
      </c>
      <c r="C29" s="2" t="s">
        <v>690</v>
      </c>
      <c r="E29" s="2" t="s">
        <v>593</v>
      </c>
      <c r="H29" s="7" t="s">
        <v>124</v>
      </c>
      <c r="K29" s="14" t="s">
        <v>264</v>
      </c>
      <c r="L29" s="14"/>
      <c r="N29" s="7"/>
      <c r="P29" s="10">
        <v>6894172</v>
      </c>
      <c r="T29" s="10">
        <v>6847485</v>
      </c>
      <c r="X29" s="10">
        <v>6618405</v>
      </c>
    </row>
    <row r="30" spans="1:24" ht="15">
      <c r="A30" t="s">
        <v>691</v>
      </c>
      <c r="C30" s="2" t="s">
        <v>228</v>
      </c>
      <c r="E30" s="2" t="s">
        <v>142</v>
      </c>
      <c r="H30" s="7" t="s">
        <v>209</v>
      </c>
      <c r="K30" s="14" t="s">
        <v>210</v>
      </c>
      <c r="L30" s="14"/>
      <c r="N30" s="7"/>
      <c r="P30" s="10">
        <v>23266875</v>
      </c>
      <c r="T30" s="10">
        <v>22662940</v>
      </c>
      <c r="X30" s="10">
        <v>21975563</v>
      </c>
    </row>
    <row r="31" spans="1:24" ht="15">
      <c r="A31" t="s">
        <v>692</v>
      </c>
      <c r="C31" s="2"/>
      <c r="E31" s="2"/>
      <c r="H31" s="7"/>
      <c r="L31" s="7"/>
      <c r="N31" s="7"/>
      <c r="P31" s="7"/>
      <c r="T31" s="7"/>
      <c r="X31" s="7"/>
    </row>
    <row r="32" spans="1:24" ht="15">
      <c r="A32" t="s">
        <v>693</v>
      </c>
      <c r="C32" s="2" t="s">
        <v>694</v>
      </c>
      <c r="E32" s="2" t="s">
        <v>695</v>
      </c>
      <c r="H32" s="7" t="s">
        <v>171</v>
      </c>
      <c r="K32" s="14" t="s">
        <v>172</v>
      </c>
      <c r="L32" s="14"/>
      <c r="N32" s="7"/>
      <c r="P32" s="10">
        <v>4937500</v>
      </c>
      <c r="T32" s="10">
        <v>4892077</v>
      </c>
      <c r="X32" s="10">
        <v>4764194</v>
      </c>
    </row>
    <row r="33" spans="1:24" ht="15">
      <c r="A33" t="s">
        <v>696</v>
      </c>
      <c r="C33" s="2" t="s">
        <v>694</v>
      </c>
      <c r="E33" s="2" t="s">
        <v>695</v>
      </c>
      <c r="H33" s="7" t="s">
        <v>204</v>
      </c>
      <c r="L33" s="7" t="s">
        <v>204</v>
      </c>
      <c r="N33" s="7"/>
      <c r="P33" s="10">
        <v>909091</v>
      </c>
      <c r="T33" s="7" t="s">
        <v>204</v>
      </c>
      <c r="X33" s="9">
        <v>-31909</v>
      </c>
    </row>
    <row r="34" spans="1:24" ht="15">
      <c r="A34" t="s">
        <v>697</v>
      </c>
      <c r="C34" s="2" t="s">
        <v>698</v>
      </c>
      <c r="E34" s="2" t="s">
        <v>577</v>
      </c>
      <c r="H34" s="7" t="s">
        <v>134</v>
      </c>
      <c r="K34" s="14" t="s">
        <v>150</v>
      </c>
      <c r="L34" s="14"/>
      <c r="N34" s="7"/>
      <c r="P34" s="10">
        <v>15671250</v>
      </c>
      <c r="T34" s="10">
        <v>15389332</v>
      </c>
      <c r="X34" s="10">
        <v>14848509</v>
      </c>
    </row>
    <row r="35" spans="1:24" ht="15">
      <c r="A35" t="s">
        <v>699</v>
      </c>
      <c r="C35" s="2" t="s">
        <v>700</v>
      </c>
      <c r="E35" s="2" t="s">
        <v>577</v>
      </c>
      <c r="H35" s="7" t="s">
        <v>163</v>
      </c>
      <c r="K35" s="14" t="s">
        <v>116</v>
      </c>
      <c r="L35" s="14"/>
      <c r="N35" s="7"/>
      <c r="P35" s="10">
        <v>13934045</v>
      </c>
      <c r="T35" s="10">
        <v>13689392</v>
      </c>
      <c r="X35" s="10">
        <v>13599628</v>
      </c>
    </row>
    <row r="36" spans="1:24" ht="15">
      <c r="A36" t="s">
        <v>701</v>
      </c>
      <c r="C36" s="2" t="s">
        <v>702</v>
      </c>
      <c r="E36" s="2" t="s">
        <v>577</v>
      </c>
      <c r="G36" s="14" t="s">
        <v>204</v>
      </c>
      <c r="H36" s="14"/>
      <c r="L36" s="7" t="s">
        <v>204</v>
      </c>
      <c r="N36" s="7"/>
      <c r="P36" s="10">
        <v>3231707</v>
      </c>
      <c r="T36" s="7" t="s">
        <v>204</v>
      </c>
      <c r="X36" s="9">
        <v>-77561</v>
      </c>
    </row>
    <row r="37" spans="1:24" ht="15">
      <c r="A37" t="s">
        <v>703</v>
      </c>
      <c r="C37" s="2" t="s">
        <v>700</v>
      </c>
      <c r="E37" s="2" t="s">
        <v>577</v>
      </c>
      <c r="G37" s="14" t="s">
        <v>204</v>
      </c>
      <c r="H37" s="14"/>
      <c r="L37" s="7" t="s">
        <v>204</v>
      </c>
      <c r="N37" s="7"/>
      <c r="P37" s="10">
        <v>1292683</v>
      </c>
      <c r="T37" s="7" t="s">
        <v>204</v>
      </c>
      <c r="X37" s="9">
        <v>-31024</v>
      </c>
    </row>
    <row r="38" spans="1:24" ht="15">
      <c r="A38" t="s">
        <v>704</v>
      </c>
      <c r="C38" s="2" t="s">
        <v>705</v>
      </c>
      <c r="E38" s="2" t="s">
        <v>114</v>
      </c>
      <c r="H38" s="7" t="s">
        <v>554</v>
      </c>
      <c r="K38" s="14" t="s">
        <v>319</v>
      </c>
      <c r="L38" s="14"/>
      <c r="N38" s="7"/>
      <c r="P38" s="10">
        <v>1696397</v>
      </c>
      <c r="T38" s="10">
        <v>1684941</v>
      </c>
      <c r="X38" s="10">
        <v>1569168</v>
      </c>
    </row>
    <row r="39" spans="1:24" ht="15">
      <c r="A39" t="s">
        <v>227</v>
      </c>
      <c r="C39" s="2" t="s">
        <v>228</v>
      </c>
      <c r="E39" s="2" t="s">
        <v>562</v>
      </c>
      <c r="H39" s="7" t="s">
        <v>115</v>
      </c>
      <c r="K39" s="14" t="s">
        <v>215</v>
      </c>
      <c r="L39" s="14"/>
      <c r="N39" s="7"/>
      <c r="P39" s="10">
        <v>4700654</v>
      </c>
      <c r="T39" s="10">
        <v>4639240</v>
      </c>
      <c r="X39" s="10">
        <v>4616042</v>
      </c>
    </row>
    <row r="40" spans="1:24" ht="15">
      <c r="A40" t="s">
        <v>706</v>
      </c>
      <c r="C40" s="2" t="s">
        <v>228</v>
      </c>
      <c r="E40" s="2" t="s">
        <v>562</v>
      </c>
      <c r="G40" s="14" t="s">
        <v>204</v>
      </c>
      <c r="H40" s="14"/>
      <c r="L40" s="7" t="s">
        <v>204</v>
      </c>
      <c r="N40" s="7"/>
      <c r="P40" s="10">
        <v>1056367</v>
      </c>
      <c r="R40" s="7"/>
      <c r="T40" s="7" t="s">
        <v>204</v>
      </c>
      <c r="X40" s="9">
        <v>-19015</v>
      </c>
    </row>
    <row r="41" spans="1:24" ht="15">
      <c r="A41" t="s">
        <v>229</v>
      </c>
      <c r="C41" s="2" t="s">
        <v>230</v>
      </c>
      <c r="E41" s="2" t="s">
        <v>577</v>
      </c>
      <c r="H41" s="7" t="s">
        <v>115</v>
      </c>
      <c r="K41" s="14" t="s">
        <v>196</v>
      </c>
      <c r="L41" s="14"/>
      <c r="N41" s="7"/>
      <c r="P41" s="10">
        <v>13478823</v>
      </c>
      <c r="T41" s="10">
        <v>13351351</v>
      </c>
      <c r="X41" s="10">
        <v>12501608</v>
      </c>
    </row>
    <row r="42" spans="1:24" ht="15">
      <c r="A42" t="s">
        <v>707</v>
      </c>
      <c r="C42" s="2" t="s">
        <v>230</v>
      </c>
      <c r="E42" s="2" t="s">
        <v>577</v>
      </c>
      <c r="H42" s="7" t="s">
        <v>115</v>
      </c>
      <c r="K42" s="14" t="s">
        <v>196</v>
      </c>
      <c r="L42" s="14"/>
      <c r="N42" s="7"/>
      <c r="P42" s="10">
        <v>774839</v>
      </c>
      <c r="T42" s="10">
        <v>774839</v>
      </c>
      <c r="X42" s="10">
        <v>718663</v>
      </c>
    </row>
    <row r="43" spans="1:24" ht="15">
      <c r="A43" t="s">
        <v>708</v>
      </c>
      <c r="C43" s="2" t="s">
        <v>230</v>
      </c>
      <c r="E43" s="2" t="s">
        <v>577</v>
      </c>
      <c r="H43" s="7" t="s">
        <v>204</v>
      </c>
      <c r="L43" s="7" t="s">
        <v>204</v>
      </c>
      <c r="N43" s="7"/>
      <c r="P43" s="10">
        <v>1095462</v>
      </c>
      <c r="T43" s="7" t="s">
        <v>204</v>
      </c>
      <c r="X43" s="9">
        <v>-79421</v>
      </c>
    </row>
    <row r="44" spans="1:24" ht="15">
      <c r="A44" t="s">
        <v>709</v>
      </c>
      <c r="C44" s="2" t="s">
        <v>710</v>
      </c>
      <c r="E44" s="2" t="s">
        <v>711</v>
      </c>
      <c r="H44" s="7" t="s">
        <v>554</v>
      </c>
      <c r="K44" s="14" t="s">
        <v>319</v>
      </c>
      <c r="L44" s="14"/>
      <c r="N44" s="7"/>
      <c r="P44" s="10">
        <v>12350000</v>
      </c>
      <c r="T44" s="10">
        <v>12205240</v>
      </c>
      <c r="X44" s="10">
        <v>11948625</v>
      </c>
    </row>
    <row r="45" spans="1:24" ht="15">
      <c r="A45" t="s">
        <v>712</v>
      </c>
      <c r="C45" s="2" t="s">
        <v>710</v>
      </c>
      <c r="E45" s="2" t="s">
        <v>711</v>
      </c>
      <c r="H45" s="7" t="s">
        <v>554</v>
      </c>
      <c r="K45" s="14" t="s">
        <v>319</v>
      </c>
      <c r="L45" s="14"/>
      <c r="N45" s="7"/>
      <c r="P45" s="10">
        <v>978495</v>
      </c>
      <c r="T45" s="10">
        <v>978495</v>
      </c>
      <c r="X45" s="10">
        <v>946694</v>
      </c>
    </row>
    <row r="46" spans="1:24" ht="15">
      <c r="A46" t="s">
        <v>713</v>
      </c>
      <c r="C46" s="2" t="s">
        <v>710</v>
      </c>
      <c r="E46" s="2" t="s">
        <v>711</v>
      </c>
      <c r="H46" s="7" t="s">
        <v>204</v>
      </c>
      <c r="L46" s="7" t="s">
        <v>204</v>
      </c>
      <c r="N46" s="7"/>
      <c r="P46" s="10">
        <v>768817</v>
      </c>
      <c r="T46" s="7" t="s">
        <v>204</v>
      </c>
      <c r="X46" s="9">
        <v>-24987</v>
      </c>
    </row>
    <row r="47" spans="1:24" ht="15">
      <c r="A47" t="s">
        <v>714</v>
      </c>
      <c r="C47" s="2" t="s">
        <v>232</v>
      </c>
      <c r="E47" s="2" t="s">
        <v>233</v>
      </c>
      <c r="H47" s="7" t="s">
        <v>715</v>
      </c>
      <c r="K47" s="14" t="s">
        <v>218</v>
      </c>
      <c r="L47" s="14"/>
      <c r="N47" s="7"/>
      <c r="P47" s="10">
        <v>3395269</v>
      </c>
      <c r="T47" s="10">
        <v>3395269</v>
      </c>
      <c r="X47" s="10">
        <v>3293411</v>
      </c>
    </row>
    <row r="48" spans="1:24" ht="15">
      <c r="A48" t="s">
        <v>716</v>
      </c>
      <c r="C48" s="2" t="s">
        <v>232</v>
      </c>
      <c r="E48" s="2" t="s">
        <v>233</v>
      </c>
      <c r="H48" s="7" t="s">
        <v>204</v>
      </c>
      <c r="L48" s="7" t="s">
        <v>204</v>
      </c>
      <c r="N48" s="7"/>
      <c r="P48" s="10">
        <v>1076088</v>
      </c>
      <c r="T48" s="7" t="s">
        <v>204</v>
      </c>
      <c r="X48" s="9">
        <v>-32283</v>
      </c>
    </row>
    <row r="49" spans="1:24" ht="15">
      <c r="A49" t="s">
        <v>717</v>
      </c>
      <c r="C49" s="2" t="s">
        <v>232</v>
      </c>
      <c r="E49" s="2" t="s">
        <v>233</v>
      </c>
      <c r="H49" s="7" t="s">
        <v>204</v>
      </c>
      <c r="L49" s="7" t="s">
        <v>204</v>
      </c>
      <c r="N49" s="7"/>
      <c r="P49" s="10">
        <v>1616250</v>
      </c>
      <c r="T49" s="7" t="s">
        <v>204</v>
      </c>
      <c r="X49" s="9">
        <v>-99027</v>
      </c>
    </row>
    <row r="50" spans="1:24" ht="15">
      <c r="A50" t="s">
        <v>718</v>
      </c>
      <c r="C50" s="2" t="s">
        <v>236</v>
      </c>
      <c r="E50" s="2" t="s">
        <v>133</v>
      </c>
      <c r="H50" s="7" t="s">
        <v>209</v>
      </c>
      <c r="K50" s="14" t="s">
        <v>210</v>
      </c>
      <c r="L50" s="14"/>
      <c r="N50" s="7"/>
      <c r="P50" s="10">
        <v>100000</v>
      </c>
      <c r="T50" s="10">
        <v>100000</v>
      </c>
      <c r="X50" s="10">
        <v>99000</v>
      </c>
    </row>
    <row r="51" spans="1:24" ht="15">
      <c r="A51" t="s">
        <v>719</v>
      </c>
      <c r="C51" s="2" t="s">
        <v>236</v>
      </c>
      <c r="E51" s="2" t="s">
        <v>133</v>
      </c>
      <c r="H51" s="7" t="s">
        <v>204</v>
      </c>
      <c r="L51" s="7" t="s">
        <v>204</v>
      </c>
      <c r="N51" s="7"/>
      <c r="P51" s="10">
        <v>395136</v>
      </c>
      <c r="T51" s="7" t="s">
        <v>204</v>
      </c>
      <c r="X51" s="9">
        <v>-3951</v>
      </c>
    </row>
    <row r="52" spans="1:24" ht="15">
      <c r="A52" t="s">
        <v>237</v>
      </c>
      <c r="C52" s="2" t="s">
        <v>238</v>
      </c>
      <c r="E52" s="2" t="s">
        <v>657</v>
      </c>
      <c r="H52" s="7" t="s">
        <v>134</v>
      </c>
      <c r="K52" s="14" t="s">
        <v>150</v>
      </c>
      <c r="L52" s="14"/>
      <c r="N52" s="7"/>
      <c r="P52" s="10">
        <v>6316818</v>
      </c>
      <c r="T52" s="10">
        <v>6227596</v>
      </c>
      <c r="X52" s="10">
        <v>6247334</v>
      </c>
    </row>
    <row r="53" spans="1:24" ht="15">
      <c r="A53" t="s">
        <v>720</v>
      </c>
      <c r="C53" s="2" t="s">
        <v>238</v>
      </c>
      <c r="E53" s="2" t="s">
        <v>657</v>
      </c>
      <c r="H53" s="7" t="s">
        <v>134</v>
      </c>
      <c r="K53" s="14" t="s">
        <v>150</v>
      </c>
      <c r="L53" s="14"/>
      <c r="N53" s="7"/>
      <c r="P53" s="10">
        <v>1248750</v>
      </c>
      <c r="T53" s="10">
        <v>1248750</v>
      </c>
      <c r="X53" s="10">
        <v>1235014</v>
      </c>
    </row>
    <row r="54" spans="1:24" ht="15">
      <c r="A54" t="s">
        <v>721</v>
      </c>
      <c r="C54" s="2" t="s">
        <v>238</v>
      </c>
      <c r="E54" s="2" t="s">
        <v>657</v>
      </c>
      <c r="G54" s="14" t="s">
        <v>204</v>
      </c>
      <c r="H54" s="14"/>
      <c r="L54" s="7" t="s">
        <v>204</v>
      </c>
      <c r="N54" s="7"/>
      <c r="P54" s="10">
        <v>416250</v>
      </c>
      <c r="T54" s="7" t="s">
        <v>204</v>
      </c>
      <c r="X54" s="9">
        <v>-4579</v>
      </c>
    </row>
    <row r="55" spans="1:24" ht="15">
      <c r="A55" t="s">
        <v>722</v>
      </c>
      <c r="C55" s="2" t="s">
        <v>723</v>
      </c>
      <c r="E55" s="2" t="s">
        <v>577</v>
      </c>
      <c r="H55" s="7" t="s">
        <v>120</v>
      </c>
      <c r="K55" s="14" t="s">
        <v>121</v>
      </c>
      <c r="L55" s="14"/>
      <c r="N55" s="7"/>
      <c r="P55" s="10">
        <v>15049375</v>
      </c>
      <c r="T55" s="10">
        <v>14913852</v>
      </c>
      <c r="X55" s="10">
        <v>14673140</v>
      </c>
    </row>
    <row r="56" spans="1:24" ht="15">
      <c r="A56" t="s">
        <v>724</v>
      </c>
      <c r="C56" s="2" t="s">
        <v>725</v>
      </c>
      <c r="E56" s="2" t="s">
        <v>577</v>
      </c>
      <c r="G56" s="14" t="s">
        <v>204</v>
      </c>
      <c r="H56" s="14"/>
      <c r="L56" s="7" t="s">
        <v>204</v>
      </c>
      <c r="N56" s="7"/>
      <c r="P56" s="10">
        <v>6875000</v>
      </c>
      <c r="T56" s="7" t="s">
        <v>204</v>
      </c>
      <c r="X56" s="9">
        <v>-171875</v>
      </c>
    </row>
    <row r="57" spans="1:24" ht="15">
      <c r="A57" t="s">
        <v>726</v>
      </c>
      <c r="C57" s="2" t="s">
        <v>606</v>
      </c>
      <c r="E57" s="2" t="s">
        <v>539</v>
      </c>
      <c r="H57" s="7" t="s">
        <v>727</v>
      </c>
      <c r="K57" s="14" t="s">
        <v>728</v>
      </c>
      <c r="L57" s="14"/>
      <c r="N57" s="7"/>
      <c r="P57" s="10">
        <v>8427027</v>
      </c>
      <c r="T57" s="10">
        <v>8196440</v>
      </c>
      <c r="X57" s="10">
        <v>8174216</v>
      </c>
    </row>
    <row r="58" spans="1:24" ht="15">
      <c r="A58" t="s">
        <v>729</v>
      </c>
      <c r="C58" s="2" t="s">
        <v>606</v>
      </c>
      <c r="E58" s="2" t="s">
        <v>539</v>
      </c>
      <c r="G58" s="14" t="s">
        <v>204</v>
      </c>
      <c r="H58" s="14"/>
      <c r="K58" s="14" t="s">
        <v>204</v>
      </c>
      <c r="L58" s="14"/>
      <c r="N58" s="7"/>
      <c r="P58" s="10">
        <v>972973</v>
      </c>
      <c r="S58" s="14" t="s">
        <v>204</v>
      </c>
      <c r="T58" s="14"/>
      <c r="X58" s="9">
        <v>-29189</v>
      </c>
    </row>
    <row r="59" spans="1:24" ht="15">
      <c r="A59" t="s">
        <v>239</v>
      </c>
      <c r="C59" s="2" t="s">
        <v>240</v>
      </c>
      <c r="E59" s="2" t="s">
        <v>730</v>
      </c>
      <c r="H59" s="7" t="s">
        <v>242</v>
      </c>
      <c r="K59" s="14" t="s">
        <v>139</v>
      </c>
      <c r="L59" s="14"/>
      <c r="N59" s="7"/>
      <c r="P59" s="10">
        <v>12875242</v>
      </c>
      <c r="T59" s="10">
        <v>12753948</v>
      </c>
      <c r="X59" s="10">
        <v>12746490</v>
      </c>
    </row>
    <row r="60" spans="1:24" ht="15">
      <c r="A60" t="s">
        <v>243</v>
      </c>
      <c r="C60" s="2" t="s">
        <v>244</v>
      </c>
      <c r="E60" s="2" t="s">
        <v>245</v>
      </c>
      <c r="H60" s="7" t="s">
        <v>171</v>
      </c>
      <c r="K60" s="14" t="s">
        <v>218</v>
      </c>
      <c r="L60" s="14"/>
      <c r="N60" s="7"/>
      <c r="P60" s="10">
        <v>6584034</v>
      </c>
      <c r="T60" s="10">
        <v>6519682</v>
      </c>
      <c r="X60" s="10">
        <v>6386513</v>
      </c>
    </row>
    <row r="61" spans="1:24" ht="15">
      <c r="A61" t="s">
        <v>246</v>
      </c>
      <c r="C61" s="2" t="s">
        <v>247</v>
      </c>
      <c r="E61" s="2" t="s">
        <v>731</v>
      </c>
      <c r="H61" s="7" t="s">
        <v>138</v>
      </c>
      <c r="K61" s="14" t="s">
        <v>139</v>
      </c>
      <c r="L61" s="14"/>
      <c r="N61" s="7"/>
      <c r="P61" s="10">
        <v>9900000</v>
      </c>
      <c r="T61" s="10">
        <v>9562628</v>
      </c>
      <c r="X61" s="10">
        <v>9528750</v>
      </c>
    </row>
    <row r="62" spans="1:24" ht="15">
      <c r="A62" t="s">
        <v>732</v>
      </c>
      <c r="C62" s="2" t="s">
        <v>733</v>
      </c>
      <c r="E62" s="2" t="s">
        <v>241</v>
      </c>
      <c r="H62" s="7" t="s">
        <v>183</v>
      </c>
      <c r="K62" s="14" t="s">
        <v>297</v>
      </c>
      <c r="L62" s="14"/>
      <c r="N62" s="7"/>
      <c r="P62" s="10">
        <v>22439744</v>
      </c>
      <c r="T62" s="10">
        <v>22394704</v>
      </c>
      <c r="X62" s="10">
        <v>22439744</v>
      </c>
    </row>
    <row r="63" spans="1:24" ht="15">
      <c r="A63" t="s">
        <v>248</v>
      </c>
      <c r="C63" s="2" t="s">
        <v>249</v>
      </c>
      <c r="E63" s="2" t="s">
        <v>250</v>
      </c>
      <c r="H63" s="7" t="s">
        <v>134</v>
      </c>
      <c r="K63" s="14" t="s">
        <v>150</v>
      </c>
      <c r="L63" s="14"/>
      <c r="N63" s="7"/>
      <c r="P63" s="10">
        <v>18200773</v>
      </c>
      <c r="T63" s="10">
        <v>18074350</v>
      </c>
      <c r="X63" s="10">
        <v>18200773</v>
      </c>
    </row>
    <row r="64" spans="1:24" ht="15">
      <c r="A64" t="s">
        <v>734</v>
      </c>
      <c r="C64" s="2" t="s">
        <v>735</v>
      </c>
      <c r="E64" s="2" t="s">
        <v>199</v>
      </c>
      <c r="H64" s="7" t="s">
        <v>120</v>
      </c>
      <c r="K64" s="14" t="s">
        <v>736</v>
      </c>
      <c r="L64" s="14"/>
      <c r="N64" s="7"/>
      <c r="P64" s="10">
        <v>7547565</v>
      </c>
      <c r="T64" s="10">
        <v>7496711</v>
      </c>
      <c r="X64" s="10">
        <v>7472089</v>
      </c>
    </row>
    <row r="65" spans="1:24" ht="15">
      <c r="A65" t="s">
        <v>737</v>
      </c>
      <c r="C65" s="2" t="s">
        <v>735</v>
      </c>
      <c r="E65" s="2" t="s">
        <v>199</v>
      </c>
      <c r="H65" s="7" t="s">
        <v>171</v>
      </c>
      <c r="K65" s="14" t="s">
        <v>738</v>
      </c>
      <c r="L65" s="14"/>
      <c r="N65" s="7"/>
      <c r="P65" s="10">
        <v>5376152</v>
      </c>
      <c r="T65" s="10">
        <v>5352309</v>
      </c>
      <c r="X65" s="10">
        <v>5322390</v>
      </c>
    </row>
    <row r="66" spans="1:24" ht="15">
      <c r="A66" t="s">
        <v>739</v>
      </c>
      <c r="C66" s="2" t="s">
        <v>735</v>
      </c>
      <c r="E66" s="2" t="s">
        <v>199</v>
      </c>
      <c r="H66" s="7" t="s">
        <v>204</v>
      </c>
      <c r="L66" s="7" t="s">
        <v>204</v>
      </c>
      <c r="N66" s="7"/>
      <c r="P66" s="10">
        <v>1418484</v>
      </c>
      <c r="T66" s="7" t="s">
        <v>204</v>
      </c>
      <c r="X66" s="9">
        <v>-14185</v>
      </c>
    </row>
    <row r="67" spans="1:24" ht="15">
      <c r="A67" t="s">
        <v>740</v>
      </c>
      <c r="C67" s="2" t="s">
        <v>253</v>
      </c>
      <c r="E67" s="2" t="s">
        <v>741</v>
      </c>
      <c r="H67" s="7" t="s">
        <v>138</v>
      </c>
      <c r="K67" s="14" t="s">
        <v>159</v>
      </c>
      <c r="L67" s="14"/>
      <c r="N67" s="7"/>
      <c r="P67" s="10">
        <v>4962500</v>
      </c>
      <c r="T67" s="10">
        <v>4918485</v>
      </c>
      <c r="X67" s="10">
        <v>4813625</v>
      </c>
    </row>
    <row r="68" spans="1:24" ht="15">
      <c r="A68" t="s">
        <v>254</v>
      </c>
      <c r="C68" s="2" t="s">
        <v>255</v>
      </c>
      <c r="E68" s="2" t="s">
        <v>577</v>
      </c>
      <c r="H68" s="7" t="s">
        <v>209</v>
      </c>
      <c r="K68" s="14" t="s">
        <v>215</v>
      </c>
      <c r="L68" s="14"/>
      <c r="N68" s="7"/>
      <c r="P68" s="10">
        <v>5793560</v>
      </c>
      <c r="T68" s="10">
        <v>5711855</v>
      </c>
      <c r="X68" s="10">
        <v>5750108</v>
      </c>
    </row>
    <row r="69" spans="1:24" ht="15">
      <c r="A69" t="s">
        <v>742</v>
      </c>
      <c r="C69" s="2" t="s">
        <v>255</v>
      </c>
      <c r="E69" s="2" t="s">
        <v>577</v>
      </c>
      <c r="H69" s="7" t="s">
        <v>204</v>
      </c>
      <c r="L69" s="7" t="s">
        <v>204</v>
      </c>
      <c r="N69" s="7"/>
      <c r="P69" s="10">
        <v>1303813</v>
      </c>
      <c r="T69" s="7" t="s">
        <v>204</v>
      </c>
      <c r="X69" s="9">
        <v>-9779</v>
      </c>
    </row>
    <row r="70" spans="1:24" ht="15">
      <c r="A70" t="s">
        <v>256</v>
      </c>
      <c r="C70" s="2" t="s">
        <v>257</v>
      </c>
      <c r="E70" s="2" t="s">
        <v>182</v>
      </c>
      <c r="H70" s="7" t="s">
        <v>124</v>
      </c>
      <c r="K70" s="14" t="s">
        <v>125</v>
      </c>
      <c r="L70" s="14"/>
      <c r="N70" s="7"/>
      <c r="P70" s="10">
        <v>6910465</v>
      </c>
      <c r="T70" s="10">
        <v>6766653</v>
      </c>
      <c r="X70" s="10">
        <v>6772256</v>
      </c>
    </row>
    <row r="71" spans="1:24" ht="15">
      <c r="A71" t="s">
        <v>743</v>
      </c>
      <c r="C71" s="2" t="s">
        <v>257</v>
      </c>
      <c r="E71" s="2" t="s">
        <v>182</v>
      </c>
      <c r="H71" s="7" t="s">
        <v>124</v>
      </c>
      <c r="K71" s="14" t="s">
        <v>125</v>
      </c>
      <c r="L71" s="14"/>
      <c r="N71" s="7"/>
      <c r="P71" s="10">
        <v>1819285</v>
      </c>
      <c r="T71" s="10">
        <v>1819285</v>
      </c>
      <c r="X71" s="10">
        <v>1782899</v>
      </c>
    </row>
    <row r="72" spans="1:24" ht="15">
      <c r="A72" t="s">
        <v>744</v>
      </c>
      <c r="C72" s="2" t="s">
        <v>257</v>
      </c>
      <c r="E72" s="2" t="s">
        <v>182</v>
      </c>
      <c r="H72" s="7" t="s">
        <v>204</v>
      </c>
      <c r="L72" s="7" t="s">
        <v>204</v>
      </c>
      <c r="N72" s="7"/>
      <c r="P72" s="10">
        <v>808571</v>
      </c>
      <c r="T72" s="7" t="s">
        <v>204</v>
      </c>
      <c r="X72" s="9">
        <v>-16171</v>
      </c>
    </row>
    <row r="73" spans="1:24" ht="15">
      <c r="A73" t="s">
        <v>745</v>
      </c>
      <c r="C73" s="2" t="s">
        <v>746</v>
      </c>
      <c r="E73" s="2" t="s">
        <v>128</v>
      </c>
      <c r="H73" s="7" t="s">
        <v>138</v>
      </c>
      <c r="K73" s="14" t="s">
        <v>139</v>
      </c>
      <c r="L73" s="14"/>
      <c r="N73" s="7"/>
      <c r="P73" s="10">
        <v>17491232</v>
      </c>
      <c r="T73" s="10">
        <v>17294288</v>
      </c>
      <c r="X73" s="10">
        <v>17435261</v>
      </c>
    </row>
    <row r="74" spans="1:24" ht="15">
      <c r="A74" t="s">
        <v>747</v>
      </c>
      <c r="C74" s="2" t="s">
        <v>746</v>
      </c>
      <c r="E74" s="2" t="s">
        <v>128</v>
      </c>
      <c r="H74" s="7" t="s">
        <v>204</v>
      </c>
      <c r="L74" s="7" t="s">
        <v>204</v>
      </c>
      <c r="N74" s="7"/>
      <c r="P74" s="10">
        <v>6818182</v>
      </c>
      <c r="T74" s="7" t="s">
        <v>204</v>
      </c>
      <c r="X74" s="9">
        <v>-21818</v>
      </c>
    </row>
    <row r="75" spans="1:24" ht="15">
      <c r="A75" t="s">
        <v>258</v>
      </c>
      <c r="C75" s="2" t="s">
        <v>259</v>
      </c>
      <c r="E75" s="2" t="s">
        <v>191</v>
      </c>
      <c r="H75" s="7" t="s">
        <v>171</v>
      </c>
      <c r="K75" s="14" t="s">
        <v>172</v>
      </c>
      <c r="L75" s="14"/>
      <c r="N75" s="7"/>
      <c r="P75" s="10">
        <v>13967402</v>
      </c>
      <c r="T75" s="10">
        <v>13889735</v>
      </c>
      <c r="X75" s="10">
        <v>13129357</v>
      </c>
    </row>
    <row r="76" spans="1:24" ht="15">
      <c r="A76" t="s">
        <v>748</v>
      </c>
      <c r="C76" s="2" t="s">
        <v>259</v>
      </c>
      <c r="E76" s="2" t="s">
        <v>191</v>
      </c>
      <c r="H76" s="7" t="s">
        <v>171</v>
      </c>
      <c r="K76" s="14" t="s">
        <v>172</v>
      </c>
      <c r="L76" s="14"/>
      <c r="N76" s="7"/>
      <c r="P76" s="10">
        <v>2933333</v>
      </c>
      <c r="T76" s="10">
        <v>2933333</v>
      </c>
      <c r="X76" s="10">
        <v>2717939</v>
      </c>
    </row>
    <row r="77" spans="1:24" ht="15">
      <c r="A77" t="s">
        <v>260</v>
      </c>
      <c r="C77" s="2" t="s">
        <v>261</v>
      </c>
      <c r="E77" s="2" t="s">
        <v>749</v>
      </c>
      <c r="H77" s="7" t="s">
        <v>120</v>
      </c>
      <c r="K77" s="14" t="s">
        <v>121</v>
      </c>
      <c r="L77" s="14"/>
      <c r="N77" s="7"/>
      <c r="P77" s="10">
        <v>4962500</v>
      </c>
      <c r="T77" s="10">
        <v>4888916</v>
      </c>
      <c r="X77" s="10">
        <v>4813625</v>
      </c>
    </row>
  </sheetData>
  <sheetProtection selectLockedCells="1" selectUnlockedCells="1"/>
  <mergeCells count="66">
    <mergeCell ref="A2:F2"/>
    <mergeCell ref="G4:H4"/>
    <mergeCell ref="K4:L4"/>
    <mergeCell ref="O4:P4"/>
    <mergeCell ref="S4:T4"/>
    <mergeCell ref="W4:X4"/>
    <mergeCell ref="K5:L5"/>
    <mergeCell ref="S5:T5"/>
    <mergeCell ref="W5:X5"/>
    <mergeCell ref="K6:L6"/>
    <mergeCell ref="K7:L7"/>
    <mergeCell ref="K8:L8"/>
    <mergeCell ref="K9:L9"/>
    <mergeCell ref="K10:L10"/>
    <mergeCell ref="O12:P12"/>
    <mergeCell ref="K14:L14"/>
    <mergeCell ref="K16:L16"/>
    <mergeCell ref="K18:L18"/>
    <mergeCell ref="K19:L19"/>
    <mergeCell ref="K20:L20"/>
    <mergeCell ref="K22:L22"/>
    <mergeCell ref="K23:L23"/>
    <mergeCell ref="K24:L24"/>
    <mergeCell ref="K25:L25"/>
    <mergeCell ref="K26:L26"/>
    <mergeCell ref="K27:L27"/>
    <mergeCell ref="K29:L29"/>
    <mergeCell ref="K30:L30"/>
    <mergeCell ref="K32:L32"/>
    <mergeCell ref="K34:L34"/>
    <mergeCell ref="K35:L35"/>
    <mergeCell ref="G36:H36"/>
    <mergeCell ref="G37:H37"/>
    <mergeCell ref="K38:L38"/>
    <mergeCell ref="K39:L39"/>
    <mergeCell ref="G40:H40"/>
    <mergeCell ref="K41:L41"/>
    <mergeCell ref="K42:L42"/>
    <mergeCell ref="K44:L44"/>
    <mergeCell ref="K45:L45"/>
    <mergeCell ref="K47:L47"/>
    <mergeCell ref="K50:L50"/>
    <mergeCell ref="K52:L52"/>
    <mergeCell ref="K53:L53"/>
    <mergeCell ref="G54:H54"/>
    <mergeCell ref="K55:L55"/>
    <mergeCell ref="G56:H56"/>
    <mergeCell ref="K57:L57"/>
    <mergeCell ref="G58:H58"/>
    <mergeCell ref="K58:L58"/>
    <mergeCell ref="S58:T58"/>
    <mergeCell ref="K59:L59"/>
    <mergeCell ref="K60:L60"/>
    <mergeCell ref="K61:L61"/>
    <mergeCell ref="K62:L62"/>
    <mergeCell ref="K63:L63"/>
    <mergeCell ref="K64:L64"/>
    <mergeCell ref="K65:L65"/>
    <mergeCell ref="K67:L67"/>
    <mergeCell ref="K68:L68"/>
    <mergeCell ref="K70:L70"/>
    <mergeCell ref="K71:L71"/>
    <mergeCell ref="K73:L73"/>
    <mergeCell ref="K75:L75"/>
    <mergeCell ref="K76:L76"/>
    <mergeCell ref="K77:L7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Y1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3</v>
      </c>
      <c r="B2" s="1"/>
      <c r="C2" s="1"/>
      <c r="D2" s="1"/>
      <c r="E2" s="1"/>
      <c r="F2" s="1"/>
    </row>
    <row r="4" spans="1:25" ht="15">
      <c r="A4" s="2"/>
      <c r="B4" s="3"/>
      <c r="C4" s="3"/>
      <c r="D4" s="4"/>
      <c r="E4" s="3"/>
      <c r="F4" s="3"/>
      <c r="G4" s="3"/>
      <c r="H4" s="3"/>
      <c r="I4" s="3"/>
      <c r="J4" s="3"/>
      <c r="K4" s="3"/>
      <c r="L4" s="3"/>
      <c r="M4" s="3"/>
      <c r="N4" s="3"/>
      <c r="O4" s="5" t="s">
        <v>4</v>
      </c>
      <c r="P4" s="5"/>
      <c r="Q4" s="3"/>
      <c r="R4" s="3"/>
      <c r="S4" s="5" t="s">
        <v>4</v>
      </c>
      <c r="T4" s="5"/>
      <c r="U4" s="3"/>
      <c r="V4" s="3"/>
      <c r="W4" s="3"/>
      <c r="X4" s="4"/>
      <c r="Y4" s="3"/>
    </row>
    <row r="5" spans="1:25" ht="15">
      <c r="A5" s="4"/>
      <c r="B5" s="3"/>
      <c r="C5" s="3"/>
      <c r="D5" s="4"/>
      <c r="E5" s="3"/>
      <c r="F5" s="3"/>
      <c r="G5" s="3"/>
      <c r="H5" s="3"/>
      <c r="I5" s="3"/>
      <c r="J5" s="3"/>
      <c r="K5" s="3"/>
      <c r="L5" s="3"/>
      <c r="M5" s="3"/>
      <c r="N5" s="3"/>
      <c r="O5" s="5" t="s">
        <v>5</v>
      </c>
      <c r="P5" s="5"/>
      <c r="Q5" s="3"/>
      <c r="R5" s="3"/>
      <c r="S5" s="5" t="s">
        <v>5</v>
      </c>
      <c r="T5" s="5"/>
      <c r="U5" s="3"/>
      <c r="V5" s="3"/>
      <c r="W5" s="3"/>
      <c r="X5" s="4"/>
      <c r="Y5" s="3"/>
    </row>
    <row r="6" spans="1:25" ht="15">
      <c r="A6" s="4"/>
      <c r="B6" s="3"/>
      <c r="C6" s="3"/>
      <c r="D6" s="4"/>
      <c r="E6" s="3"/>
      <c r="F6" s="3"/>
      <c r="G6" s="5" t="s">
        <v>6</v>
      </c>
      <c r="H6" s="5"/>
      <c r="I6" s="5"/>
      <c r="J6" s="5"/>
      <c r="K6" s="5"/>
      <c r="L6" s="5"/>
      <c r="M6" s="3"/>
      <c r="N6" s="3"/>
      <c r="O6" s="5" t="s">
        <v>7</v>
      </c>
      <c r="P6" s="5"/>
      <c r="Q6" s="3"/>
      <c r="R6" s="3"/>
      <c r="S6" s="5" t="s">
        <v>8</v>
      </c>
      <c r="T6" s="5"/>
      <c r="U6" s="3"/>
      <c r="V6" s="3"/>
      <c r="W6" s="5" t="s">
        <v>9</v>
      </c>
      <c r="X6" s="5"/>
      <c r="Y6" s="3"/>
    </row>
    <row r="7" spans="1:25" ht="15">
      <c r="A7" s="3" t="s">
        <v>10</v>
      </c>
      <c r="B7" s="3"/>
      <c r="C7" s="5" t="s">
        <v>11</v>
      </c>
      <c r="D7" s="5"/>
      <c r="F7" s="3"/>
      <c r="G7" s="5" t="s">
        <v>12</v>
      </c>
      <c r="H7" s="5"/>
      <c r="I7" s="3"/>
      <c r="J7" s="3"/>
      <c r="K7" s="5" t="s">
        <v>13</v>
      </c>
      <c r="L7" s="5"/>
      <c r="M7" s="3"/>
      <c r="N7" s="3"/>
      <c r="O7" s="5" t="s">
        <v>14</v>
      </c>
      <c r="P7" s="5"/>
      <c r="R7" s="3"/>
      <c r="S7" s="5" t="s">
        <v>14</v>
      </c>
      <c r="T7" s="5"/>
      <c r="V7" s="3"/>
      <c r="W7" s="5" t="s">
        <v>15</v>
      </c>
      <c r="X7" s="5"/>
      <c r="Y7" s="3"/>
    </row>
    <row r="8" spans="1:25" ht="15">
      <c r="A8" s="3" t="s">
        <v>16</v>
      </c>
      <c r="B8" s="3"/>
      <c r="C8" s="3"/>
      <c r="D8" s="4"/>
      <c r="E8" s="3"/>
      <c r="F8" s="3"/>
      <c r="G8" s="3"/>
      <c r="H8" s="4"/>
      <c r="I8" s="3"/>
      <c r="J8" s="3"/>
      <c r="K8" s="3"/>
      <c r="L8" s="4"/>
      <c r="M8" s="3"/>
      <c r="N8" s="3"/>
      <c r="O8" s="3"/>
      <c r="P8" s="3"/>
      <c r="Q8" s="3"/>
      <c r="R8" s="3"/>
      <c r="S8" s="3"/>
      <c r="T8" s="4"/>
      <c r="U8" s="3"/>
      <c r="V8" s="3"/>
      <c r="W8" s="3"/>
      <c r="X8" s="4"/>
      <c r="Y8" s="3"/>
    </row>
    <row r="9" spans="1:24" ht="15">
      <c r="A9" t="s">
        <v>17</v>
      </c>
      <c r="C9" s="6">
        <v>12.31</v>
      </c>
      <c r="D9" s="6"/>
      <c r="G9" s="6">
        <v>8.82</v>
      </c>
      <c r="H9" s="6"/>
      <c r="K9" s="6">
        <v>7.98</v>
      </c>
      <c r="L9" s="6"/>
      <c r="P9" s="7" t="s">
        <v>18</v>
      </c>
      <c r="T9" s="7" t="s">
        <v>19</v>
      </c>
      <c r="W9" s="6">
        <v>0.28500000000000003</v>
      </c>
      <c r="X9" s="6"/>
    </row>
    <row r="10" spans="1:24" ht="15">
      <c r="A10" t="s">
        <v>20</v>
      </c>
      <c r="D10" s="8">
        <v>12.16</v>
      </c>
      <c r="H10" s="8">
        <v>9.48</v>
      </c>
      <c r="L10" s="8">
        <v>4.46</v>
      </c>
      <c r="P10" s="9">
        <v>-22</v>
      </c>
      <c r="T10" s="9">
        <v>-63</v>
      </c>
      <c r="X10" s="8">
        <v>0.28500000000000003</v>
      </c>
    </row>
    <row r="11" spans="1:24" ht="15">
      <c r="A11" t="s">
        <v>21</v>
      </c>
      <c r="D11" s="8">
        <v>12.12</v>
      </c>
      <c r="H11" s="8">
        <v>12.67</v>
      </c>
      <c r="L11" s="8">
        <v>3.75</v>
      </c>
      <c r="P11" s="10">
        <v>5</v>
      </c>
      <c r="T11" s="9">
        <v>-69</v>
      </c>
      <c r="X11" s="8">
        <v>0.28500000000000003</v>
      </c>
    </row>
    <row r="12" spans="1:24" ht="15">
      <c r="A12" t="s">
        <v>22</v>
      </c>
      <c r="D12" s="8">
        <v>12.95</v>
      </c>
      <c r="H12" s="8">
        <v>12.56</v>
      </c>
      <c r="L12" s="8">
        <v>11.33</v>
      </c>
      <c r="P12" s="9">
        <v>-3</v>
      </c>
      <c r="T12" s="9">
        <v>-13</v>
      </c>
      <c r="X12" s="8">
        <v>0.28500000000000003</v>
      </c>
    </row>
    <row r="13" spans="1:24" ht="15">
      <c r="A13" s="3" t="s">
        <v>23</v>
      </c>
      <c r="D13" s="7"/>
      <c r="H13" s="7"/>
      <c r="L13" s="7"/>
      <c r="P13" s="7"/>
      <c r="T13" s="7"/>
      <c r="X13" s="7"/>
    </row>
    <row r="14" spans="1:24" ht="15">
      <c r="A14" t="s">
        <v>17</v>
      </c>
      <c r="C14" s="6">
        <v>12.97</v>
      </c>
      <c r="D14" s="6"/>
      <c r="G14" s="6">
        <v>11.79</v>
      </c>
      <c r="H14" s="6"/>
      <c r="K14" s="6">
        <v>11.22</v>
      </c>
      <c r="L14" s="6"/>
      <c r="P14" s="7" t="s">
        <v>24</v>
      </c>
      <c r="T14" s="7" t="s">
        <v>25</v>
      </c>
      <c r="W14" s="6">
        <v>0.28500000000000003</v>
      </c>
      <c r="X14" s="6"/>
    </row>
    <row r="15" spans="1:24" ht="15">
      <c r="A15" t="s">
        <v>20</v>
      </c>
      <c r="D15" s="8">
        <v>13.07</v>
      </c>
      <c r="H15" s="8">
        <v>13.35</v>
      </c>
      <c r="L15" s="8">
        <v>11.44</v>
      </c>
      <c r="P15" s="10">
        <v>2</v>
      </c>
      <c r="T15" s="9">
        <v>-12</v>
      </c>
      <c r="X15" s="8">
        <v>0.28500000000000003</v>
      </c>
    </row>
    <row r="16" spans="1:24" ht="15">
      <c r="A16" t="s">
        <v>21</v>
      </c>
      <c r="D16" s="8">
        <v>13.24</v>
      </c>
      <c r="H16" s="8">
        <v>13.38</v>
      </c>
      <c r="L16" s="8">
        <v>11.8</v>
      </c>
      <c r="P16" s="10">
        <v>1</v>
      </c>
      <c r="T16" s="9">
        <v>-11</v>
      </c>
      <c r="X16" s="8">
        <v>0.28500000000000003</v>
      </c>
    </row>
    <row r="17" spans="1:24" ht="15">
      <c r="A17" t="s">
        <v>22</v>
      </c>
      <c r="D17" s="8">
        <v>13.66</v>
      </c>
      <c r="H17" s="8">
        <v>13.34</v>
      </c>
      <c r="L17" s="8">
        <v>11.2</v>
      </c>
      <c r="P17" s="9">
        <v>-2</v>
      </c>
      <c r="T17" s="9">
        <v>-18</v>
      </c>
      <c r="X17" s="8">
        <v>0.28500000000000003</v>
      </c>
    </row>
  </sheetData>
  <sheetProtection selectLockedCells="1" selectUnlockedCells="1"/>
  <mergeCells count="23">
    <mergeCell ref="A2:F2"/>
    <mergeCell ref="O4:P4"/>
    <mergeCell ref="S4:T4"/>
    <mergeCell ref="O5:P5"/>
    <mergeCell ref="S5:T5"/>
    <mergeCell ref="G6:L6"/>
    <mergeCell ref="O6:P6"/>
    <mergeCell ref="S6:T6"/>
    <mergeCell ref="W6:X6"/>
    <mergeCell ref="C7:D7"/>
    <mergeCell ref="G7:H7"/>
    <mergeCell ref="K7:L7"/>
    <mergeCell ref="O7:P7"/>
    <mergeCell ref="S7:T7"/>
    <mergeCell ref="W7:X7"/>
    <mergeCell ref="C9:D9"/>
    <mergeCell ref="G9:H9"/>
    <mergeCell ref="K9:L9"/>
    <mergeCell ref="W9:X9"/>
    <mergeCell ref="C14:D14"/>
    <mergeCell ref="G14:H14"/>
    <mergeCell ref="K14:L14"/>
    <mergeCell ref="W14:X1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Z80"/>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10.7109375" style="0" customWidth="1"/>
    <col min="11" max="11" width="2.7109375" style="0" customWidth="1"/>
    <col min="12" max="12" width="10.7109375" style="0" customWidth="1"/>
    <col min="13"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532</v>
      </c>
      <c r="B2" s="1"/>
      <c r="C2" s="1"/>
      <c r="D2" s="1"/>
      <c r="E2" s="1"/>
      <c r="F2" s="1"/>
    </row>
    <row r="4" spans="1:26" ht="15" customHeight="1">
      <c r="A4" s="3" t="s">
        <v>103</v>
      </c>
      <c r="B4" s="3"/>
      <c r="C4" s="5" t="s">
        <v>104</v>
      </c>
      <c r="D4" s="5"/>
      <c r="E4" s="3"/>
      <c r="F4" s="3"/>
      <c r="G4" s="4" t="s">
        <v>105</v>
      </c>
      <c r="H4" s="3"/>
      <c r="I4" s="15" t="s">
        <v>106</v>
      </c>
      <c r="J4" s="15"/>
      <c r="K4" s="3"/>
      <c r="L4" s="3"/>
      <c r="M4" s="15" t="s">
        <v>750</v>
      </c>
      <c r="N4" s="15"/>
      <c r="P4" s="3"/>
      <c r="Q4" s="15" t="s">
        <v>534</v>
      </c>
      <c r="R4" s="15"/>
      <c r="S4" s="3"/>
      <c r="T4" s="3"/>
      <c r="U4" s="5" t="s">
        <v>109</v>
      </c>
      <c r="V4" s="5"/>
      <c r="W4" s="3"/>
      <c r="X4" s="3"/>
      <c r="Y4" s="5" t="s">
        <v>110</v>
      </c>
      <c r="Z4" s="5"/>
    </row>
    <row r="5" spans="1:26" ht="15">
      <c r="A5" t="s">
        <v>751</v>
      </c>
      <c r="C5" s="17" t="s">
        <v>752</v>
      </c>
      <c r="D5" s="17"/>
      <c r="G5" s="2" t="s">
        <v>233</v>
      </c>
      <c r="J5" s="7" t="s">
        <v>276</v>
      </c>
      <c r="M5" s="14" t="s">
        <v>540</v>
      </c>
      <c r="N5" s="14"/>
      <c r="P5" s="7"/>
      <c r="R5" s="10">
        <v>2964844</v>
      </c>
      <c r="U5" s="12">
        <v>2964844</v>
      </c>
      <c r="V5" s="12"/>
      <c r="Y5" s="12">
        <v>2935195</v>
      </c>
      <c r="Z5" s="12"/>
    </row>
    <row r="6" spans="1:26" ht="15">
      <c r="A6" t="s">
        <v>753</v>
      </c>
      <c r="C6" s="17" t="s">
        <v>754</v>
      </c>
      <c r="D6" s="17"/>
      <c r="G6" s="2" t="s">
        <v>638</v>
      </c>
      <c r="J6" s="7" t="s">
        <v>124</v>
      </c>
      <c r="M6" s="14" t="s">
        <v>125</v>
      </c>
      <c r="N6" s="14"/>
      <c r="P6" s="7"/>
      <c r="R6" s="10">
        <v>14358203</v>
      </c>
      <c r="V6" s="10">
        <v>14104839</v>
      </c>
      <c r="Z6" s="10">
        <v>13496711</v>
      </c>
    </row>
    <row r="7" spans="1:26" ht="15">
      <c r="A7" t="s">
        <v>265</v>
      </c>
      <c r="C7" s="17" t="s">
        <v>266</v>
      </c>
      <c r="D7" s="17"/>
      <c r="G7" s="2" t="s">
        <v>128</v>
      </c>
      <c r="J7" s="7" t="s">
        <v>192</v>
      </c>
      <c r="M7" s="14" t="s">
        <v>267</v>
      </c>
      <c r="N7" s="14"/>
      <c r="P7" s="7"/>
      <c r="R7" s="10">
        <v>4156259</v>
      </c>
      <c r="V7" s="10">
        <v>4110635</v>
      </c>
      <c r="Z7" s="10">
        <v>4114696</v>
      </c>
    </row>
    <row r="8" spans="1:26" ht="15">
      <c r="A8" t="s">
        <v>755</v>
      </c>
      <c r="C8" s="17" t="s">
        <v>756</v>
      </c>
      <c r="D8" s="17"/>
      <c r="G8" s="2" t="s">
        <v>562</v>
      </c>
      <c r="J8" s="7" t="s">
        <v>209</v>
      </c>
      <c r="M8" s="14" t="s">
        <v>210</v>
      </c>
      <c r="N8" s="14"/>
      <c r="P8" s="7"/>
      <c r="R8" s="10">
        <v>8852574</v>
      </c>
      <c r="V8" s="10">
        <v>8685417</v>
      </c>
      <c r="Z8" s="10">
        <v>8764052</v>
      </c>
    </row>
    <row r="9" spans="1:26" ht="15">
      <c r="A9" t="s">
        <v>757</v>
      </c>
      <c r="C9" s="17" t="s">
        <v>758</v>
      </c>
      <c r="D9" s="17"/>
      <c r="G9" s="2" t="s">
        <v>562</v>
      </c>
      <c r="I9" s="14" t="s">
        <v>204</v>
      </c>
      <c r="J9" s="14"/>
      <c r="N9" s="7" t="s">
        <v>204</v>
      </c>
      <c r="P9" s="7"/>
      <c r="R9" s="10">
        <v>2491176</v>
      </c>
      <c r="V9" s="7" t="s">
        <v>204</v>
      </c>
      <c r="Z9" s="10">
        <v>3114</v>
      </c>
    </row>
    <row r="10" spans="1:26" ht="15">
      <c r="A10" t="s">
        <v>759</v>
      </c>
      <c r="C10" s="17" t="s">
        <v>756</v>
      </c>
      <c r="D10" s="17"/>
      <c r="G10" s="2" t="s">
        <v>562</v>
      </c>
      <c r="I10" s="14" t="s">
        <v>204</v>
      </c>
      <c r="J10" s="14"/>
      <c r="N10" s="7" t="s">
        <v>204</v>
      </c>
      <c r="P10" s="7"/>
      <c r="R10" s="10">
        <v>533824</v>
      </c>
      <c r="V10" s="7" t="s">
        <v>204</v>
      </c>
      <c r="Z10" s="9">
        <v>-9716</v>
      </c>
    </row>
    <row r="11" spans="1:26" ht="15">
      <c r="A11" s="3" t="s">
        <v>268</v>
      </c>
      <c r="D11" s="2"/>
      <c r="G11" s="2"/>
      <c r="J11" s="7"/>
      <c r="N11" s="7"/>
      <c r="P11" s="7"/>
      <c r="V11" s="10">
        <v>855654960</v>
      </c>
      <c r="Z11" s="10">
        <v>837579784</v>
      </c>
    </row>
    <row r="12" spans="1:16" ht="15">
      <c r="A12" s="3" t="s">
        <v>760</v>
      </c>
      <c r="D12" s="2"/>
      <c r="G12" s="2"/>
      <c r="J12" s="7"/>
      <c r="N12" s="7"/>
      <c r="P12" s="7"/>
    </row>
    <row r="13" spans="1:26" ht="15">
      <c r="A13" t="s">
        <v>761</v>
      </c>
      <c r="C13" s="17" t="s">
        <v>762</v>
      </c>
      <c r="D13" s="17"/>
      <c r="G13" s="2" t="s">
        <v>142</v>
      </c>
      <c r="J13" s="7" t="s">
        <v>276</v>
      </c>
      <c r="N13" s="7" t="s">
        <v>204</v>
      </c>
      <c r="P13" s="7"/>
      <c r="R13" s="10">
        <v>11157124</v>
      </c>
      <c r="V13" s="10">
        <v>11157124</v>
      </c>
      <c r="Z13" s="10">
        <v>11157124</v>
      </c>
    </row>
    <row r="14" spans="4:16" ht="15">
      <c r="D14" s="2"/>
      <c r="G14" s="2"/>
      <c r="J14" s="7" t="s">
        <v>277</v>
      </c>
      <c r="K14" t="s">
        <v>273</v>
      </c>
      <c r="N14" s="7"/>
      <c r="P14" s="7"/>
    </row>
    <row r="15" spans="1:26" ht="15">
      <c r="A15" t="s">
        <v>763</v>
      </c>
      <c r="C15" s="17" t="s">
        <v>275</v>
      </c>
      <c r="D15" s="17"/>
      <c r="G15" s="2" t="s">
        <v>142</v>
      </c>
      <c r="J15" s="7" t="s">
        <v>276</v>
      </c>
      <c r="N15" s="7" t="s">
        <v>204</v>
      </c>
      <c r="P15" s="7"/>
      <c r="R15" s="10">
        <v>22312</v>
      </c>
      <c r="V15" s="10">
        <v>22312</v>
      </c>
      <c r="Z15" s="10">
        <v>22312</v>
      </c>
    </row>
    <row r="16" spans="4:16" ht="15">
      <c r="D16" s="2"/>
      <c r="G16" s="2"/>
      <c r="J16" s="7" t="s">
        <v>277</v>
      </c>
      <c r="K16" t="s">
        <v>273</v>
      </c>
      <c r="N16" s="7"/>
      <c r="P16" s="7"/>
    </row>
    <row r="17" spans="1:26" ht="15">
      <c r="A17" t="s">
        <v>764</v>
      </c>
      <c r="C17" s="17" t="s">
        <v>765</v>
      </c>
      <c r="D17" s="17"/>
      <c r="G17" s="2" t="s">
        <v>133</v>
      </c>
      <c r="J17" s="7" t="s">
        <v>766</v>
      </c>
      <c r="M17" s="14" t="s">
        <v>767</v>
      </c>
      <c r="N17" s="14"/>
      <c r="P17" s="7"/>
      <c r="R17" s="10">
        <v>9738580</v>
      </c>
      <c r="V17" s="10">
        <v>9654555</v>
      </c>
      <c r="Z17" s="10">
        <v>9738580</v>
      </c>
    </row>
    <row r="18" spans="1:26" ht="15">
      <c r="A18" t="s">
        <v>768</v>
      </c>
      <c r="C18" s="17" t="s">
        <v>769</v>
      </c>
      <c r="D18" s="17"/>
      <c r="G18" s="2" t="s">
        <v>593</v>
      </c>
      <c r="J18" s="7" t="s">
        <v>203</v>
      </c>
      <c r="L18" s="18">
        <v>-6</v>
      </c>
      <c r="N18" s="7" t="s">
        <v>204</v>
      </c>
      <c r="P18" s="7"/>
      <c r="R18" s="10">
        <v>2871025</v>
      </c>
      <c r="V18" s="10">
        <v>2827178</v>
      </c>
      <c r="Z18" s="10">
        <v>1464223</v>
      </c>
    </row>
    <row r="19" spans="1:26" ht="15">
      <c r="A19" t="s">
        <v>770</v>
      </c>
      <c r="C19" s="17" t="s">
        <v>771</v>
      </c>
      <c r="D19" s="17"/>
      <c r="G19" s="2" t="s">
        <v>233</v>
      </c>
      <c r="J19" s="7" t="s">
        <v>727</v>
      </c>
      <c r="M19" s="14" t="s">
        <v>772</v>
      </c>
      <c r="N19" s="14"/>
      <c r="P19" s="7"/>
      <c r="R19" s="10">
        <v>2099171</v>
      </c>
      <c r="V19" s="10">
        <v>2083772</v>
      </c>
      <c r="Z19" s="10">
        <v>2099171</v>
      </c>
    </row>
    <row r="20" spans="4:16" ht="15">
      <c r="D20" s="2"/>
      <c r="G20" s="2"/>
      <c r="J20" s="7" t="s">
        <v>773</v>
      </c>
      <c r="K20" t="s">
        <v>273</v>
      </c>
      <c r="N20" s="7"/>
      <c r="P20" s="7"/>
    </row>
    <row r="21" spans="1:26" ht="15">
      <c r="A21" s="3" t="s">
        <v>280</v>
      </c>
      <c r="D21" s="2"/>
      <c r="G21" s="2"/>
      <c r="J21" s="7"/>
      <c r="N21" s="7"/>
      <c r="P21" s="7"/>
      <c r="V21" s="10">
        <v>25744941</v>
      </c>
      <c r="Z21" s="10">
        <v>24481410</v>
      </c>
    </row>
    <row r="22" spans="1:26" ht="15">
      <c r="A22" s="3" t="s">
        <v>774</v>
      </c>
      <c r="B22" s="3"/>
      <c r="D22" s="2"/>
      <c r="G22" s="2"/>
      <c r="J22" s="7"/>
      <c r="N22" s="7"/>
      <c r="R22" s="7"/>
      <c r="V22" s="7"/>
      <c r="Z22" s="7"/>
    </row>
    <row r="23" spans="1:26" ht="15">
      <c r="A23" t="s">
        <v>775</v>
      </c>
      <c r="B23" s="3"/>
      <c r="D23" s="2" t="s">
        <v>204</v>
      </c>
      <c r="G23" s="2" t="s">
        <v>233</v>
      </c>
      <c r="J23" s="7" t="s">
        <v>204</v>
      </c>
      <c r="N23" s="7" t="s">
        <v>204</v>
      </c>
      <c r="R23" s="10">
        <v>1458</v>
      </c>
      <c r="V23" s="10">
        <v>21870</v>
      </c>
      <c r="Z23" s="7" t="s">
        <v>204</v>
      </c>
    </row>
    <row r="24" spans="1:26" ht="15">
      <c r="A24" t="s">
        <v>776</v>
      </c>
      <c r="B24" s="3"/>
      <c r="D24" s="2"/>
      <c r="G24" s="2"/>
      <c r="J24" s="7"/>
      <c r="N24" s="7"/>
      <c r="R24" s="7"/>
      <c r="V24" s="7"/>
      <c r="Z24" s="7"/>
    </row>
    <row r="25" spans="1:26" ht="15">
      <c r="A25" t="s">
        <v>777</v>
      </c>
      <c r="D25" s="2" t="s">
        <v>204</v>
      </c>
      <c r="G25" s="2" t="s">
        <v>114</v>
      </c>
      <c r="J25" s="7" t="s">
        <v>204</v>
      </c>
      <c r="N25" s="7" t="s">
        <v>204</v>
      </c>
      <c r="R25" s="10">
        <v>88000</v>
      </c>
      <c r="V25" s="10">
        <v>10173</v>
      </c>
      <c r="Z25" s="10">
        <v>11274</v>
      </c>
    </row>
    <row r="26" spans="1:26" ht="15">
      <c r="A26" t="s">
        <v>778</v>
      </c>
      <c r="D26" s="2" t="s">
        <v>204</v>
      </c>
      <c r="G26" s="2" t="s">
        <v>114</v>
      </c>
      <c r="J26" s="7" t="s">
        <v>204</v>
      </c>
      <c r="N26" s="7" t="s">
        <v>204</v>
      </c>
      <c r="R26" s="10">
        <v>88000</v>
      </c>
      <c r="V26" s="10">
        <v>77827</v>
      </c>
      <c r="Z26" s="10">
        <v>207079</v>
      </c>
    </row>
    <row r="27" spans="1:26" ht="15">
      <c r="A27" t="s">
        <v>779</v>
      </c>
      <c r="D27" s="2" t="s">
        <v>204</v>
      </c>
      <c r="G27" s="2" t="s">
        <v>142</v>
      </c>
      <c r="J27" s="7" t="s">
        <v>780</v>
      </c>
      <c r="N27" s="7" t="s">
        <v>204</v>
      </c>
      <c r="R27" s="10">
        <v>7041</v>
      </c>
      <c r="V27" s="10">
        <v>7040844</v>
      </c>
      <c r="Z27" s="10">
        <v>2522555</v>
      </c>
    </row>
    <row r="28" spans="1:26" ht="15">
      <c r="A28" t="s">
        <v>781</v>
      </c>
      <c r="D28" s="2" t="s">
        <v>204</v>
      </c>
      <c r="G28" s="2" t="s">
        <v>638</v>
      </c>
      <c r="J28" s="7" t="s">
        <v>204</v>
      </c>
      <c r="N28" s="7" t="s">
        <v>204</v>
      </c>
      <c r="R28" s="10">
        <v>960</v>
      </c>
      <c r="V28" s="10">
        <v>960000</v>
      </c>
      <c r="Z28" s="10">
        <v>635021</v>
      </c>
    </row>
    <row r="29" spans="1:26" ht="15">
      <c r="A29" t="s">
        <v>782</v>
      </c>
      <c r="D29" s="2"/>
      <c r="G29" s="2" t="s">
        <v>128</v>
      </c>
      <c r="J29" s="7" t="s">
        <v>204</v>
      </c>
      <c r="N29" s="7" t="s">
        <v>204</v>
      </c>
      <c r="R29" s="10">
        <v>490</v>
      </c>
      <c r="V29" s="10">
        <v>490000</v>
      </c>
      <c r="Z29" s="10">
        <v>591195</v>
      </c>
    </row>
    <row r="30" spans="1:26" ht="15">
      <c r="A30" t="s">
        <v>783</v>
      </c>
      <c r="D30" s="2" t="s">
        <v>204</v>
      </c>
      <c r="G30" s="2" t="s">
        <v>233</v>
      </c>
      <c r="J30" s="7" t="s">
        <v>727</v>
      </c>
      <c r="M30" s="14" t="s">
        <v>772</v>
      </c>
      <c r="N30" s="14"/>
      <c r="R30" s="10">
        <v>33</v>
      </c>
      <c r="V30" s="10">
        <v>429000</v>
      </c>
      <c r="Z30" s="10">
        <v>488631</v>
      </c>
    </row>
    <row r="31" spans="1:26" ht="15">
      <c r="A31" t="s">
        <v>784</v>
      </c>
      <c r="D31" s="2" t="s">
        <v>204</v>
      </c>
      <c r="G31" s="2" t="s">
        <v>711</v>
      </c>
      <c r="J31" s="7" t="s">
        <v>785</v>
      </c>
      <c r="N31" s="7" t="s">
        <v>204</v>
      </c>
      <c r="R31" s="10">
        <v>1167</v>
      </c>
      <c r="V31" s="10">
        <v>1166993</v>
      </c>
      <c r="Z31" s="10">
        <v>1221750</v>
      </c>
    </row>
    <row r="32" spans="1:26" ht="15">
      <c r="A32" t="s">
        <v>786</v>
      </c>
      <c r="D32" s="2" t="s">
        <v>204</v>
      </c>
      <c r="G32" s="2" t="s">
        <v>741</v>
      </c>
      <c r="J32" s="7" t="s">
        <v>204</v>
      </c>
      <c r="N32" s="7" t="s">
        <v>204</v>
      </c>
      <c r="R32" s="10">
        <v>409</v>
      </c>
      <c r="V32" s="10">
        <v>409011</v>
      </c>
      <c r="Z32" s="10">
        <v>443141</v>
      </c>
    </row>
    <row r="33" spans="1:26" ht="15">
      <c r="A33" t="s">
        <v>787</v>
      </c>
      <c r="D33" s="2" t="s">
        <v>204</v>
      </c>
      <c r="G33" s="2" t="s">
        <v>245</v>
      </c>
      <c r="J33" s="7" t="s">
        <v>788</v>
      </c>
      <c r="N33" s="7" t="s">
        <v>204</v>
      </c>
      <c r="R33" s="10">
        <v>343861</v>
      </c>
      <c r="V33" s="10">
        <v>343861</v>
      </c>
      <c r="Z33" s="7" t="s">
        <v>204</v>
      </c>
    </row>
    <row r="34" spans="1:26" ht="15">
      <c r="A34" t="s">
        <v>789</v>
      </c>
      <c r="D34" s="2"/>
      <c r="G34" s="2"/>
      <c r="J34" s="7"/>
      <c r="N34" s="7"/>
      <c r="R34" s="7"/>
      <c r="V34" s="7"/>
      <c r="Z34" s="7"/>
    </row>
    <row r="35" spans="1:26" ht="15">
      <c r="A35" t="s">
        <v>790</v>
      </c>
      <c r="D35" s="2" t="s">
        <v>204</v>
      </c>
      <c r="G35" s="2" t="s">
        <v>245</v>
      </c>
      <c r="J35" s="7" t="s">
        <v>791</v>
      </c>
      <c r="N35" s="7" t="s">
        <v>204</v>
      </c>
      <c r="R35" s="10">
        <v>448851</v>
      </c>
      <c r="V35" s="10">
        <v>448851</v>
      </c>
      <c r="Z35" s="7" t="s">
        <v>204</v>
      </c>
    </row>
    <row r="36" spans="1:26" ht="15">
      <c r="A36" t="s">
        <v>792</v>
      </c>
      <c r="D36" s="2" t="s">
        <v>204</v>
      </c>
      <c r="G36" s="2" t="s">
        <v>245</v>
      </c>
      <c r="J36" s="7" t="s">
        <v>793</v>
      </c>
      <c r="N36" s="7" t="s">
        <v>204</v>
      </c>
      <c r="R36" s="10">
        <v>1047317</v>
      </c>
      <c r="V36" s="10">
        <v>670283</v>
      </c>
      <c r="Z36" s="7" t="s">
        <v>204</v>
      </c>
    </row>
    <row r="37" spans="1:26" ht="15">
      <c r="A37" s="3" t="s">
        <v>794</v>
      </c>
      <c r="D37" s="2"/>
      <c r="G37" s="2"/>
      <c r="J37" s="7"/>
      <c r="N37" s="7"/>
      <c r="R37" s="7"/>
      <c r="V37" s="10">
        <v>12068713</v>
      </c>
      <c r="Z37" s="10">
        <v>6120646</v>
      </c>
    </row>
    <row r="38" spans="1:26" ht="15">
      <c r="A38" s="3" t="s">
        <v>795</v>
      </c>
      <c r="B38" s="3"/>
      <c r="D38" s="2"/>
      <c r="G38" s="2"/>
      <c r="J38" s="7"/>
      <c r="N38" s="7"/>
      <c r="R38" s="7"/>
      <c r="V38" s="7"/>
      <c r="Z38" s="7"/>
    </row>
    <row r="39" spans="1:26" ht="15">
      <c r="A39" t="s">
        <v>796</v>
      </c>
      <c r="D39" s="2" t="s">
        <v>204</v>
      </c>
      <c r="G39" s="2" t="s">
        <v>154</v>
      </c>
      <c r="J39" s="7" t="s">
        <v>204</v>
      </c>
      <c r="N39" s="7" t="s">
        <v>204</v>
      </c>
      <c r="R39" s="10">
        <v>8893</v>
      </c>
      <c r="V39" s="10">
        <v>244998</v>
      </c>
      <c r="Z39" s="7" t="s">
        <v>204</v>
      </c>
    </row>
    <row r="40" spans="1:26" ht="15">
      <c r="A40" t="s">
        <v>797</v>
      </c>
      <c r="D40" s="2" t="s">
        <v>204</v>
      </c>
      <c r="G40" s="2" t="s">
        <v>798</v>
      </c>
      <c r="J40" s="7" t="s">
        <v>204</v>
      </c>
      <c r="N40" s="7" t="s">
        <v>204</v>
      </c>
      <c r="R40" s="10">
        <v>805164</v>
      </c>
      <c r="V40" s="10">
        <v>805164</v>
      </c>
      <c r="Z40" s="10">
        <v>1002599</v>
      </c>
    </row>
    <row r="41" spans="1:26" ht="15">
      <c r="A41" t="s">
        <v>799</v>
      </c>
      <c r="D41" s="2" t="s">
        <v>204</v>
      </c>
      <c r="G41" s="2" t="s">
        <v>798</v>
      </c>
      <c r="J41" s="7" t="s">
        <v>204</v>
      </c>
      <c r="N41" s="7" t="s">
        <v>204</v>
      </c>
      <c r="R41" s="10">
        <v>194836</v>
      </c>
      <c r="V41" s="7" t="s">
        <v>204</v>
      </c>
      <c r="Z41" s="7" t="s">
        <v>204</v>
      </c>
    </row>
    <row r="42" spans="1:26" ht="15">
      <c r="A42" t="s">
        <v>800</v>
      </c>
      <c r="D42" s="2" t="s">
        <v>204</v>
      </c>
      <c r="G42" s="2" t="s">
        <v>546</v>
      </c>
      <c r="J42" s="7" t="s">
        <v>204</v>
      </c>
      <c r="N42" s="7" t="s">
        <v>204</v>
      </c>
      <c r="R42" s="10">
        <v>1437500</v>
      </c>
      <c r="V42" s="10">
        <v>1437500</v>
      </c>
      <c r="Z42" s="10">
        <v>933198</v>
      </c>
    </row>
    <row r="43" spans="1:26" ht="15">
      <c r="A43" t="s">
        <v>801</v>
      </c>
      <c r="D43" s="2" t="s">
        <v>204</v>
      </c>
      <c r="G43" s="2" t="s">
        <v>114</v>
      </c>
      <c r="J43" s="7" t="s">
        <v>204</v>
      </c>
      <c r="N43" s="7" t="s">
        <v>204</v>
      </c>
      <c r="R43" s="10">
        <v>21908</v>
      </c>
      <c r="V43" s="10">
        <v>2190771</v>
      </c>
      <c r="Z43" s="10">
        <v>7599349</v>
      </c>
    </row>
    <row r="44" spans="1:26" ht="15">
      <c r="A44" t="s">
        <v>802</v>
      </c>
      <c r="D44" s="2" t="s">
        <v>204</v>
      </c>
      <c r="G44" s="2" t="s">
        <v>114</v>
      </c>
      <c r="J44" s="7" t="s">
        <v>204</v>
      </c>
      <c r="N44" s="7" t="s">
        <v>204</v>
      </c>
      <c r="R44" s="10">
        <v>5592</v>
      </c>
      <c r="V44" s="7" t="s">
        <v>204</v>
      </c>
      <c r="Z44" s="7" t="s">
        <v>204</v>
      </c>
    </row>
    <row r="45" spans="1:26" ht="15">
      <c r="A45" t="s">
        <v>803</v>
      </c>
      <c r="D45" s="2" t="s">
        <v>204</v>
      </c>
      <c r="G45" s="2" t="s">
        <v>142</v>
      </c>
      <c r="J45" s="7" t="s">
        <v>204</v>
      </c>
      <c r="N45" s="7" t="s">
        <v>204</v>
      </c>
      <c r="R45" s="10">
        <v>120962</v>
      </c>
      <c r="V45" s="10">
        <v>1243217</v>
      </c>
      <c r="Z45" s="7" t="s">
        <v>204</v>
      </c>
    </row>
    <row r="46" spans="1:26" ht="15">
      <c r="A46" t="s">
        <v>804</v>
      </c>
      <c r="D46" s="2"/>
      <c r="G46" s="2"/>
      <c r="J46" s="7"/>
      <c r="N46" s="7"/>
      <c r="R46" s="7"/>
      <c r="V46" s="7"/>
      <c r="Z46" s="7"/>
    </row>
    <row r="47" spans="1:26" ht="15">
      <c r="A47" t="s">
        <v>775</v>
      </c>
      <c r="D47" s="2" t="s">
        <v>204</v>
      </c>
      <c r="G47" s="2" t="s">
        <v>233</v>
      </c>
      <c r="J47" s="7" t="s">
        <v>204</v>
      </c>
      <c r="N47" s="7" t="s">
        <v>204</v>
      </c>
      <c r="R47" s="10">
        <v>13333</v>
      </c>
      <c r="V47" s="10">
        <v>200000</v>
      </c>
      <c r="Z47" s="7" t="s">
        <v>204</v>
      </c>
    </row>
    <row r="48" spans="1:26" ht="15">
      <c r="A48" t="s">
        <v>776</v>
      </c>
      <c r="D48" s="2"/>
      <c r="G48" s="2"/>
      <c r="J48" s="7"/>
      <c r="N48" s="7"/>
      <c r="R48" s="7"/>
      <c r="V48" s="7"/>
      <c r="Z48" s="7"/>
    </row>
    <row r="49" spans="1:26" ht="15">
      <c r="A49" t="s">
        <v>805</v>
      </c>
      <c r="D49" s="2" t="s">
        <v>204</v>
      </c>
      <c r="G49" s="2" t="s">
        <v>241</v>
      </c>
      <c r="J49" s="7" t="s">
        <v>204</v>
      </c>
      <c r="N49" s="7" t="s">
        <v>204</v>
      </c>
      <c r="R49" s="10">
        <v>58846</v>
      </c>
      <c r="V49" s="10">
        <v>629620</v>
      </c>
      <c r="Z49" s="10">
        <v>788839</v>
      </c>
    </row>
    <row r="50" spans="1:26" ht="15">
      <c r="A50" t="s">
        <v>806</v>
      </c>
      <c r="D50" s="2"/>
      <c r="G50" s="2"/>
      <c r="J50" s="7"/>
      <c r="N50" s="7"/>
      <c r="R50" s="7"/>
      <c r="V50" s="7"/>
      <c r="Z50" s="7"/>
    </row>
    <row r="51" spans="1:26" ht="15">
      <c r="A51" t="s">
        <v>807</v>
      </c>
      <c r="D51" s="2" t="s">
        <v>204</v>
      </c>
      <c r="G51" s="2" t="s">
        <v>142</v>
      </c>
      <c r="J51" s="7" t="s">
        <v>204</v>
      </c>
      <c r="N51" s="7" t="s">
        <v>204</v>
      </c>
      <c r="R51" s="10">
        <v>1489508</v>
      </c>
      <c r="V51" s="10">
        <v>330791</v>
      </c>
      <c r="Z51" s="7" t="s">
        <v>204</v>
      </c>
    </row>
    <row r="52" spans="1:26" ht="15">
      <c r="A52" t="s">
        <v>808</v>
      </c>
      <c r="D52" s="2" t="s">
        <v>204</v>
      </c>
      <c r="G52" s="2" t="s">
        <v>133</v>
      </c>
      <c r="J52" s="7" t="s">
        <v>204</v>
      </c>
      <c r="N52" s="7" t="s">
        <v>204</v>
      </c>
      <c r="R52" s="10">
        <v>1633</v>
      </c>
      <c r="V52" s="10">
        <v>1632744</v>
      </c>
      <c r="Z52" s="10">
        <v>2401324</v>
      </c>
    </row>
    <row r="53" spans="1:26" ht="15">
      <c r="A53" t="s">
        <v>809</v>
      </c>
      <c r="D53" s="2" t="s">
        <v>204</v>
      </c>
      <c r="G53" s="2" t="s">
        <v>562</v>
      </c>
      <c r="J53" s="7" t="s">
        <v>204</v>
      </c>
      <c r="N53" s="7" t="s">
        <v>204</v>
      </c>
      <c r="R53" s="10">
        <v>295982</v>
      </c>
      <c r="V53" s="10">
        <v>295982</v>
      </c>
      <c r="Z53" s="10">
        <v>449276</v>
      </c>
    </row>
    <row r="54" spans="1:26" ht="15">
      <c r="A54" t="s">
        <v>810</v>
      </c>
      <c r="D54" s="2"/>
      <c r="G54" s="2" t="s">
        <v>610</v>
      </c>
      <c r="J54" s="7" t="s">
        <v>204</v>
      </c>
      <c r="N54" s="7" t="s">
        <v>204</v>
      </c>
      <c r="R54" s="10">
        <v>20</v>
      </c>
      <c r="V54" s="10">
        <v>251156</v>
      </c>
      <c r="Z54" s="10">
        <v>257421</v>
      </c>
    </row>
    <row r="55" spans="1:26" ht="15">
      <c r="A55" t="s">
        <v>811</v>
      </c>
      <c r="D55" s="2" t="s">
        <v>204</v>
      </c>
      <c r="G55" s="2" t="s">
        <v>241</v>
      </c>
      <c r="J55" s="7" t="s">
        <v>204</v>
      </c>
      <c r="N55" s="7" t="s">
        <v>204</v>
      </c>
      <c r="R55" s="10">
        <v>1141</v>
      </c>
      <c r="V55" s="10">
        <v>58044</v>
      </c>
      <c r="Z55" s="10">
        <v>375581</v>
      </c>
    </row>
    <row r="56" spans="1:26" ht="15">
      <c r="A56" t="s">
        <v>812</v>
      </c>
      <c r="D56" s="2" t="s">
        <v>204</v>
      </c>
      <c r="G56" s="2" t="s">
        <v>250</v>
      </c>
      <c r="J56" s="7" t="s">
        <v>204</v>
      </c>
      <c r="N56" s="7" t="s">
        <v>204</v>
      </c>
      <c r="R56" s="10">
        <v>500</v>
      </c>
      <c r="V56" s="10">
        <v>143663</v>
      </c>
      <c r="Z56" s="10">
        <v>775000</v>
      </c>
    </row>
    <row r="57" spans="1:26" ht="15">
      <c r="A57" t="s">
        <v>813</v>
      </c>
      <c r="D57" s="2"/>
      <c r="G57" s="2"/>
      <c r="J57" s="7"/>
      <c r="N57" s="7"/>
      <c r="R57" s="7"/>
      <c r="V57" s="7"/>
      <c r="Z57" s="7"/>
    </row>
    <row r="58" spans="1:26" ht="15">
      <c r="A58" t="s">
        <v>814</v>
      </c>
      <c r="D58" s="2" t="s">
        <v>204</v>
      </c>
      <c r="G58" s="2" t="s">
        <v>598</v>
      </c>
      <c r="J58" s="7" t="s">
        <v>204</v>
      </c>
      <c r="N58" s="7" t="s">
        <v>204</v>
      </c>
      <c r="R58" s="10">
        <v>1485953</v>
      </c>
      <c r="V58" s="10">
        <v>1760670</v>
      </c>
      <c r="Z58" s="10">
        <v>2615277</v>
      </c>
    </row>
    <row r="59" spans="1:26" ht="15">
      <c r="A59" t="s">
        <v>815</v>
      </c>
      <c r="D59" s="2"/>
      <c r="G59" s="2" t="s">
        <v>577</v>
      </c>
      <c r="J59" s="7" t="s">
        <v>204</v>
      </c>
      <c r="N59" s="7" t="s">
        <v>204</v>
      </c>
      <c r="R59" s="10">
        <v>437</v>
      </c>
      <c r="V59" s="10">
        <v>437371</v>
      </c>
      <c r="Z59" s="10">
        <v>425883</v>
      </c>
    </row>
    <row r="60" spans="1:26" ht="15">
      <c r="A60" t="s">
        <v>816</v>
      </c>
      <c r="D60" s="2"/>
      <c r="G60" s="2" t="s">
        <v>577</v>
      </c>
      <c r="J60" s="7" t="s">
        <v>204</v>
      </c>
      <c r="N60" s="7" t="s">
        <v>204</v>
      </c>
      <c r="R60" s="10">
        <v>391144</v>
      </c>
      <c r="V60" s="10">
        <v>391144</v>
      </c>
      <c r="Z60" s="10">
        <v>482277</v>
      </c>
    </row>
    <row r="61" spans="1:26" ht="15">
      <c r="A61" t="s">
        <v>817</v>
      </c>
      <c r="D61" s="2" t="s">
        <v>204</v>
      </c>
      <c r="G61" s="2" t="s">
        <v>114</v>
      </c>
      <c r="J61" s="7" t="s">
        <v>204</v>
      </c>
      <c r="N61" s="7" t="s">
        <v>204</v>
      </c>
      <c r="R61" s="10">
        <v>1722632</v>
      </c>
      <c r="V61" s="10">
        <v>1596634</v>
      </c>
      <c r="Z61" s="10">
        <v>3010719</v>
      </c>
    </row>
    <row r="62" spans="1:26" ht="15">
      <c r="A62" t="s">
        <v>818</v>
      </c>
      <c r="D62" s="2" t="s">
        <v>204</v>
      </c>
      <c r="G62" s="2" t="s">
        <v>114</v>
      </c>
      <c r="J62" s="7" t="s">
        <v>204</v>
      </c>
      <c r="N62" s="7" t="s">
        <v>204</v>
      </c>
      <c r="R62" s="10">
        <v>277368</v>
      </c>
      <c r="V62" s="7" t="s">
        <v>204</v>
      </c>
      <c r="Z62" s="7" t="s">
        <v>204</v>
      </c>
    </row>
    <row r="63" spans="1:26" ht="15">
      <c r="A63" t="s">
        <v>819</v>
      </c>
      <c r="D63" s="2" t="s">
        <v>204</v>
      </c>
      <c r="G63" s="2" t="s">
        <v>551</v>
      </c>
      <c r="J63" s="7" t="s">
        <v>204</v>
      </c>
      <c r="N63" s="7" t="s">
        <v>204</v>
      </c>
      <c r="R63" s="10">
        <v>324675</v>
      </c>
      <c r="V63" s="10">
        <v>324675</v>
      </c>
      <c r="Z63" s="10">
        <v>324675</v>
      </c>
    </row>
    <row r="64" spans="1:26" ht="15">
      <c r="A64" t="s">
        <v>820</v>
      </c>
      <c r="D64" s="2"/>
      <c r="G64" s="2"/>
      <c r="J64" s="7"/>
      <c r="N64" s="7"/>
      <c r="R64" s="7"/>
      <c r="V64" s="7"/>
      <c r="Z64" s="7"/>
    </row>
    <row r="65" spans="1:26" ht="15">
      <c r="A65" t="s">
        <v>821</v>
      </c>
      <c r="D65" s="2" t="s">
        <v>204</v>
      </c>
      <c r="G65" s="2" t="s">
        <v>644</v>
      </c>
      <c r="J65" s="7" t="s">
        <v>204</v>
      </c>
      <c r="N65" s="7" t="s">
        <v>204</v>
      </c>
      <c r="R65" s="10">
        <v>1000</v>
      </c>
      <c r="V65" s="10">
        <v>1000000</v>
      </c>
      <c r="Z65" s="10">
        <v>1054709</v>
      </c>
    </row>
    <row r="66" spans="1:26" ht="15">
      <c r="A66" t="s">
        <v>822</v>
      </c>
      <c r="D66" s="2"/>
      <c r="G66" s="2"/>
      <c r="J66" s="7"/>
      <c r="N66" s="7"/>
      <c r="R66" s="7"/>
      <c r="V66" s="7"/>
      <c r="Z66" s="7"/>
    </row>
    <row r="67" spans="1:26" ht="15">
      <c r="A67" t="s">
        <v>823</v>
      </c>
      <c r="D67" s="2" t="s">
        <v>204</v>
      </c>
      <c r="G67" s="2" t="s">
        <v>233</v>
      </c>
      <c r="J67" s="7" t="s">
        <v>204</v>
      </c>
      <c r="N67" s="7" t="s">
        <v>204</v>
      </c>
      <c r="R67" s="10">
        <v>46763</v>
      </c>
      <c r="V67" s="10">
        <v>766149</v>
      </c>
      <c r="Z67" s="10">
        <v>2335369</v>
      </c>
    </row>
    <row r="68" spans="1:26" ht="15">
      <c r="A68" t="s">
        <v>824</v>
      </c>
      <c r="D68" s="2" t="s">
        <v>204</v>
      </c>
      <c r="G68" s="2" t="s">
        <v>233</v>
      </c>
      <c r="J68" s="7" t="s">
        <v>204</v>
      </c>
      <c r="N68" s="7" t="s">
        <v>204</v>
      </c>
      <c r="R68" s="10">
        <v>1000</v>
      </c>
      <c r="V68" s="10">
        <v>1000000</v>
      </c>
      <c r="Z68" s="10">
        <v>1389498</v>
      </c>
    </row>
    <row r="69" spans="1:26" ht="15">
      <c r="A69" t="s">
        <v>825</v>
      </c>
      <c r="D69" s="2" t="s">
        <v>204</v>
      </c>
      <c r="G69" s="2" t="s">
        <v>177</v>
      </c>
      <c r="J69" s="7" t="s">
        <v>204</v>
      </c>
      <c r="N69" s="7" t="s">
        <v>204</v>
      </c>
      <c r="R69" s="10">
        <v>1381741</v>
      </c>
      <c r="V69" s="10">
        <v>1381741</v>
      </c>
      <c r="Z69" s="10">
        <v>8704966</v>
      </c>
    </row>
    <row r="70" spans="1:26" ht="15">
      <c r="A70" t="s">
        <v>826</v>
      </c>
      <c r="D70" s="2"/>
      <c r="G70" s="2"/>
      <c r="J70" s="7"/>
      <c r="N70" s="7"/>
      <c r="R70" s="7"/>
      <c r="V70" s="7"/>
      <c r="Z70" s="7"/>
    </row>
    <row r="71" spans="1:26" ht="15">
      <c r="A71" t="s">
        <v>827</v>
      </c>
      <c r="D71" s="2"/>
      <c r="G71" s="2" t="s">
        <v>539</v>
      </c>
      <c r="J71" s="7"/>
      <c r="N71" s="7"/>
      <c r="R71" s="10">
        <v>87345</v>
      </c>
      <c r="V71" s="7" t="s">
        <v>204</v>
      </c>
      <c r="Z71" s="10">
        <v>226368</v>
      </c>
    </row>
    <row r="72" spans="1:26" ht="15">
      <c r="A72" t="s">
        <v>828</v>
      </c>
      <c r="D72" s="2" t="s">
        <v>204</v>
      </c>
      <c r="G72" s="2" t="s">
        <v>657</v>
      </c>
      <c r="J72" s="7" t="s">
        <v>204</v>
      </c>
      <c r="N72" s="7" t="s">
        <v>204</v>
      </c>
      <c r="R72" s="10">
        <v>585587</v>
      </c>
      <c r="V72" s="10">
        <v>585587</v>
      </c>
      <c r="Z72" s="10">
        <v>672313</v>
      </c>
    </row>
    <row r="73" spans="1:26" ht="15">
      <c r="A73" t="s">
        <v>781</v>
      </c>
      <c r="D73" s="2" t="s">
        <v>204</v>
      </c>
      <c r="G73" s="2" t="s">
        <v>638</v>
      </c>
      <c r="J73" s="7" t="s">
        <v>204</v>
      </c>
      <c r="N73" s="7" t="s">
        <v>204</v>
      </c>
      <c r="R73" s="10">
        <v>960</v>
      </c>
      <c r="V73" s="7" t="s">
        <v>204</v>
      </c>
      <c r="Z73" s="7" t="s">
        <v>204</v>
      </c>
    </row>
    <row r="74" spans="1:26" ht="15">
      <c r="A74" t="s">
        <v>782</v>
      </c>
      <c r="D74" s="2" t="s">
        <v>204</v>
      </c>
      <c r="G74" s="2" t="s">
        <v>128</v>
      </c>
      <c r="J74" s="7" t="s">
        <v>204</v>
      </c>
      <c r="N74" s="7" t="s">
        <v>204</v>
      </c>
      <c r="R74" s="10">
        <v>10000</v>
      </c>
      <c r="V74" s="10">
        <v>10000</v>
      </c>
      <c r="Z74" s="10">
        <v>24916</v>
      </c>
    </row>
    <row r="75" spans="1:26" ht="15">
      <c r="A75" t="s">
        <v>829</v>
      </c>
      <c r="D75" s="2" t="s">
        <v>204</v>
      </c>
      <c r="G75" s="2" t="s">
        <v>128</v>
      </c>
      <c r="J75" s="7" t="s">
        <v>204</v>
      </c>
      <c r="N75" s="7" t="s">
        <v>204</v>
      </c>
      <c r="R75" s="10">
        <v>173638</v>
      </c>
      <c r="V75" s="10">
        <v>1736381</v>
      </c>
      <c r="Z75" s="10">
        <v>1744780</v>
      </c>
    </row>
    <row r="76" spans="1:26" ht="15">
      <c r="A76" t="s">
        <v>783</v>
      </c>
      <c r="D76" s="2"/>
      <c r="G76" s="2" t="s">
        <v>233</v>
      </c>
      <c r="J76" s="7"/>
      <c r="N76" s="7"/>
      <c r="R76" s="10">
        <v>25</v>
      </c>
      <c r="V76" s="10">
        <v>286000</v>
      </c>
      <c r="Z76" s="10">
        <v>1067566</v>
      </c>
    </row>
    <row r="77" spans="1:26" ht="15">
      <c r="A77" t="s">
        <v>830</v>
      </c>
      <c r="D77" s="2" t="s">
        <v>204</v>
      </c>
      <c r="G77" s="2" t="s">
        <v>128</v>
      </c>
      <c r="J77" s="7" t="s">
        <v>204</v>
      </c>
      <c r="N77" s="7" t="s">
        <v>204</v>
      </c>
      <c r="R77" s="10">
        <v>70000</v>
      </c>
      <c r="V77" s="10">
        <v>70000</v>
      </c>
      <c r="Z77" s="10">
        <v>103995</v>
      </c>
    </row>
    <row r="78" spans="1:26" ht="15">
      <c r="A78" t="s">
        <v>831</v>
      </c>
      <c r="D78" s="2" t="s">
        <v>204</v>
      </c>
      <c r="G78" s="2" t="s">
        <v>128</v>
      </c>
      <c r="J78" s="7" t="s">
        <v>204</v>
      </c>
      <c r="N78" s="7" t="s">
        <v>204</v>
      </c>
      <c r="R78" s="10">
        <v>96667</v>
      </c>
      <c r="V78" s="7" t="s">
        <v>204</v>
      </c>
      <c r="Z78" s="7" t="s">
        <v>204</v>
      </c>
    </row>
    <row r="79" spans="1:26" ht="15">
      <c r="A79" t="s">
        <v>832</v>
      </c>
      <c r="D79" s="2" t="s">
        <v>204</v>
      </c>
      <c r="G79" s="2" t="s">
        <v>577</v>
      </c>
      <c r="J79" s="7" t="s">
        <v>204</v>
      </c>
      <c r="N79" s="7" t="s">
        <v>204</v>
      </c>
      <c r="R79" s="10">
        <v>64634</v>
      </c>
      <c r="V79" s="10">
        <v>646341</v>
      </c>
      <c r="Z79" s="10">
        <v>458093</v>
      </c>
    </row>
    <row r="80" spans="1:26" ht="15">
      <c r="A80" t="s">
        <v>784</v>
      </c>
      <c r="D80" s="2" t="s">
        <v>204</v>
      </c>
      <c r="G80" s="2" t="s">
        <v>711</v>
      </c>
      <c r="J80" s="7" t="s">
        <v>204</v>
      </c>
      <c r="N80" s="7" t="s">
        <v>204</v>
      </c>
      <c r="R80" s="10">
        <v>61</v>
      </c>
      <c r="V80" s="10">
        <v>61421</v>
      </c>
      <c r="Z80" s="7" t="s">
        <v>204</v>
      </c>
    </row>
  </sheetData>
  <sheetProtection selectLockedCells="1" selectUnlockedCells="1"/>
  <mergeCells count="29">
    <mergeCell ref="A2:F2"/>
    <mergeCell ref="C4:D4"/>
    <mergeCell ref="I4:J4"/>
    <mergeCell ref="M4:N4"/>
    <mergeCell ref="Q4:R4"/>
    <mergeCell ref="U4:V4"/>
    <mergeCell ref="Y4:Z4"/>
    <mergeCell ref="C5:D5"/>
    <mergeCell ref="M5:N5"/>
    <mergeCell ref="U5:V5"/>
    <mergeCell ref="Y5:Z5"/>
    <mergeCell ref="C6:D6"/>
    <mergeCell ref="M6:N6"/>
    <mergeCell ref="C7:D7"/>
    <mergeCell ref="M7:N7"/>
    <mergeCell ref="C8:D8"/>
    <mergeCell ref="M8:N8"/>
    <mergeCell ref="C9:D9"/>
    <mergeCell ref="I9:J9"/>
    <mergeCell ref="C10:D10"/>
    <mergeCell ref="I10:J10"/>
    <mergeCell ref="C13:D13"/>
    <mergeCell ref="C15:D15"/>
    <mergeCell ref="C17:D17"/>
    <mergeCell ref="M17:N17"/>
    <mergeCell ref="C18:D18"/>
    <mergeCell ref="C19:D19"/>
    <mergeCell ref="M19:N19"/>
    <mergeCell ref="M30:N30"/>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Z46"/>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9.7109375" style="0" customWidth="1"/>
    <col min="11" max="11" width="2.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532</v>
      </c>
      <c r="B2" s="1"/>
      <c r="C2" s="1"/>
      <c r="D2" s="1"/>
      <c r="E2" s="1"/>
      <c r="F2" s="1"/>
    </row>
    <row r="4" spans="1:26" ht="15" customHeight="1">
      <c r="A4" s="3" t="s">
        <v>103</v>
      </c>
      <c r="B4" s="3"/>
      <c r="C4" s="5" t="s">
        <v>104</v>
      </c>
      <c r="D4" s="5"/>
      <c r="E4" s="3"/>
      <c r="F4" s="3"/>
      <c r="G4" s="4" t="s">
        <v>105</v>
      </c>
      <c r="H4" s="3"/>
      <c r="I4" s="15" t="s">
        <v>106</v>
      </c>
      <c r="J4" s="15"/>
      <c r="K4" s="3"/>
      <c r="L4" s="3"/>
      <c r="M4" s="15" t="s">
        <v>750</v>
      </c>
      <c r="N4" s="15"/>
      <c r="P4" s="3"/>
      <c r="Q4" s="15" t="s">
        <v>534</v>
      </c>
      <c r="R4" s="15"/>
      <c r="S4" s="3"/>
      <c r="T4" s="3"/>
      <c r="U4" s="5" t="s">
        <v>109</v>
      </c>
      <c r="V4" s="5"/>
      <c r="W4" s="3"/>
      <c r="X4" s="3"/>
      <c r="Y4" s="5" t="s">
        <v>110</v>
      </c>
      <c r="Z4" s="5"/>
    </row>
    <row r="5" spans="1:26" ht="15">
      <c r="A5" t="s">
        <v>833</v>
      </c>
      <c r="D5" s="2" t="s">
        <v>204</v>
      </c>
      <c r="G5" s="2" t="s">
        <v>191</v>
      </c>
      <c r="J5" s="7" t="s">
        <v>204</v>
      </c>
      <c r="N5" s="7" t="s">
        <v>204</v>
      </c>
      <c r="R5" s="10">
        <v>500</v>
      </c>
      <c r="U5" s="12">
        <v>500000</v>
      </c>
      <c r="V5" s="12"/>
      <c r="Y5" s="12">
        <v>583200</v>
      </c>
      <c r="Z5" s="12"/>
    </row>
    <row r="6" spans="1:26" ht="15">
      <c r="A6" t="s">
        <v>834</v>
      </c>
      <c r="D6" s="2"/>
      <c r="G6" s="2"/>
      <c r="J6" s="7"/>
      <c r="N6" s="7"/>
      <c r="R6" s="7"/>
      <c r="V6" s="7"/>
      <c r="Z6" s="7"/>
    </row>
    <row r="7" spans="1:26" ht="15">
      <c r="A7" t="s">
        <v>833</v>
      </c>
      <c r="D7" s="2" t="s">
        <v>204</v>
      </c>
      <c r="G7" s="2" t="s">
        <v>191</v>
      </c>
      <c r="J7" s="7" t="s">
        <v>204</v>
      </c>
      <c r="N7" s="7" t="s">
        <v>204</v>
      </c>
      <c r="R7" s="10">
        <v>500</v>
      </c>
      <c r="V7" s="7" t="s">
        <v>204</v>
      </c>
      <c r="Z7" s="10">
        <v>1585388</v>
      </c>
    </row>
    <row r="8" spans="1:26" ht="15">
      <c r="A8" t="s">
        <v>835</v>
      </c>
      <c r="D8" s="2"/>
      <c r="G8" s="2"/>
      <c r="J8" s="7"/>
      <c r="N8" s="7"/>
      <c r="R8" s="7"/>
      <c r="V8" s="7"/>
      <c r="Z8" s="7"/>
    </row>
    <row r="9" spans="1:26" ht="15">
      <c r="A9" t="s">
        <v>786</v>
      </c>
      <c r="D9" s="2" t="s">
        <v>204</v>
      </c>
      <c r="G9" s="2" t="s">
        <v>741</v>
      </c>
      <c r="J9" s="7" t="s">
        <v>204</v>
      </c>
      <c r="N9" s="7" t="s">
        <v>204</v>
      </c>
      <c r="R9" s="10">
        <v>21527</v>
      </c>
      <c r="V9" s="10">
        <v>21527</v>
      </c>
      <c r="Z9" s="10">
        <v>105482</v>
      </c>
    </row>
    <row r="10" spans="1:26" ht="15">
      <c r="A10" t="s">
        <v>792</v>
      </c>
      <c r="D10" s="2" t="s">
        <v>204</v>
      </c>
      <c r="G10" s="2" t="s">
        <v>245</v>
      </c>
      <c r="J10" s="7" t="s">
        <v>204</v>
      </c>
      <c r="N10" s="7" t="s">
        <v>204</v>
      </c>
      <c r="R10" s="10">
        <v>213739</v>
      </c>
      <c r="V10" s="7" t="s">
        <v>204</v>
      </c>
      <c r="Z10" s="7" t="s">
        <v>204</v>
      </c>
    </row>
    <row r="11" spans="1:26" ht="15">
      <c r="A11" t="s">
        <v>836</v>
      </c>
      <c r="D11" s="2" t="s">
        <v>204</v>
      </c>
      <c r="G11" s="2" t="s">
        <v>245</v>
      </c>
      <c r="J11" s="7" t="s">
        <v>204</v>
      </c>
      <c r="N11" s="7" t="s">
        <v>204</v>
      </c>
      <c r="R11" s="10">
        <v>23889</v>
      </c>
      <c r="V11" s="7" t="s">
        <v>204</v>
      </c>
      <c r="Z11" s="7" t="s">
        <v>204</v>
      </c>
    </row>
    <row r="12" spans="1:26" ht="15">
      <c r="A12" t="s">
        <v>837</v>
      </c>
      <c r="D12" s="2" t="s">
        <v>204</v>
      </c>
      <c r="G12" s="2" t="s">
        <v>128</v>
      </c>
      <c r="J12" s="7" t="s">
        <v>204</v>
      </c>
      <c r="N12" s="7" t="s">
        <v>204</v>
      </c>
      <c r="R12" s="10">
        <v>142857</v>
      </c>
      <c r="V12" s="10">
        <v>142857</v>
      </c>
      <c r="Z12" s="10">
        <v>625714</v>
      </c>
    </row>
    <row r="13" spans="1:26" ht="15">
      <c r="A13" t="s">
        <v>838</v>
      </c>
      <c r="D13" s="2" t="s">
        <v>204</v>
      </c>
      <c r="G13" s="2" t="s">
        <v>562</v>
      </c>
      <c r="J13" s="7" t="s">
        <v>204</v>
      </c>
      <c r="N13" s="7" t="s">
        <v>204</v>
      </c>
      <c r="R13" s="10">
        <v>2240</v>
      </c>
      <c r="V13" s="10">
        <v>223995</v>
      </c>
      <c r="Z13" s="10">
        <v>246694</v>
      </c>
    </row>
    <row r="14" spans="1:26" ht="15">
      <c r="A14" s="3" t="s">
        <v>839</v>
      </c>
      <c r="B14" s="3"/>
      <c r="C14" s="3"/>
      <c r="D14" s="3"/>
      <c r="E14" s="3"/>
      <c r="F14" s="3"/>
      <c r="G14" s="3"/>
      <c r="H14" s="3"/>
      <c r="I14" s="3"/>
      <c r="J14" s="3"/>
      <c r="K14" s="3"/>
      <c r="L14" s="3"/>
      <c r="M14" s="3"/>
      <c r="N14" s="3"/>
      <c r="O14" s="3"/>
      <c r="P14" s="3"/>
      <c r="Q14" s="3"/>
      <c r="R14" s="3"/>
      <c r="S14" s="3"/>
      <c r="T14" s="3"/>
      <c r="V14" s="10">
        <v>22406143</v>
      </c>
      <c r="Z14" s="10">
        <v>42370469</v>
      </c>
    </row>
    <row r="15" spans="1:26" ht="15">
      <c r="A15" s="1" t="s">
        <v>840</v>
      </c>
      <c r="B15" s="1"/>
      <c r="C15" s="1"/>
      <c r="D15" s="1"/>
      <c r="E15" s="1"/>
      <c r="F15" s="1"/>
      <c r="G15" s="1"/>
      <c r="H15" s="3"/>
      <c r="I15" s="3"/>
      <c r="J15" s="3"/>
      <c r="K15" s="3"/>
      <c r="L15" s="3"/>
      <c r="M15" s="3"/>
      <c r="N15" s="3"/>
      <c r="O15" s="3"/>
      <c r="P15" s="3"/>
      <c r="Q15" s="3"/>
      <c r="R15" s="3"/>
      <c r="S15" s="3"/>
      <c r="T15" s="3"/>
      <c r="V15" s="10">
        <v>915874757</v>
      </c>
      <c r="Z15" s="10">
        <v>910552309</v>
      </c>
    </row>
    <row r="16" spans="1:26" ht="15">
      <c r="A16" s="1" t="s">
        <v>841</v>
      </c>
      <c r="B16" s="1"/>
      <c r="C16" s="1"/>
      <c r="D16" s="1"/>
      <c r="E16" s="1"/>
      <c r="F16" s="1"/>
      <c r="G16" s="1"/>
      <c r="H16" s="3"/>
      <c r="I16" s="3"/>
      <c r="J16" s="3"/>
      <c r="K16" s="3"/>
      <c r="L16" s="3"/>
      <c r="M16" s="3"/>
      <c r="N16" s="3"/>
      <c r="O16" s="3"/>
      <c r="P16" s="3"/>
      <c r="Q16" s="3"/>
      <c r="R16" s="3"/>
      <c r="S16" s="3"/>
      <c r="T16" s="3"/>
      <c r="V16" s="7"/>
      <c r="Z16" s="7"/>
    </row>
    <row r="17" spans="1:26" ht="15">
      <c r="A17" s="3" t="s">
        <v>842</v>
      </c>
      <c r="D17" s="2"/>
      <c r="G17" s="2"/>
      <c r="H17" s="3"/>
      <c r="I17" s="3"/>
      <c r="J17" s="3"/>
      <c r="K17" s="3"/>
      <c r="L17" s="3"/>
      <c r="M17" s="3"/>
      <c r="N17" s="3"/>
      <c r="O17" s="3"/>
      <c r="P17" s="3"/>
      <c r="Q17" s="3"/>
      <c r="R17" s="3"/>
      <c r="S17" s="3"/>
      <c r="T17" s="3"/>
      <c r="V17" s="7"/>
      <c r="Z17" s="7"/>
    </row>
    <row r="18" spans="1:26" ht="15">
      <c r="A18" t="s">
        <v>843</v>
      </c>
      <c r="C18" s="17" t="s">
        <v>844</v>
      </c>
      <c r="D18" s="17"/>
      <c r="G18" s="2" t="s">
        <v>133</v>
      </c>
      <c r="H18" s="3"/>
      <c r="J18" s="7" t="s">
        <v>785</v>
      </c>
      <c r="N18" s="7" t="s">
        <v>204</v>
      </c>
      <c r="P18" s="3"/>
      <c r="R18" s="10">
        <v>1366489</v>
      </c>
      <c r="T18" s="7"/>
      <c r="V18" s="10">
        <v>1366489</v>
      </c>
      <c r="X18" s="7"/>
      <c r="Z18" s="10">
        <v>1366489</v>
      </c>
    </row>
    <row r="19" spans="1:26" ht="15">
      <c r="A19" t="s">
        <v>845</v>
      </c>
      <c r="C19" s="17" t="s">
        <v>844</v>
      </c>
      <c r="D19" s="17"/>
      <c r="G19" s="2" t="s">
        <v>133</v>
      </c>
      <c r="H19" s="3"/>
      <c r="J19" s="7" t="s">
        <v>204</v>
      </c>
      <c r="N19" s="7" t="s">
        <v>204</v>
      </c>
      <c r="P19" s="3"/>
      <c r="R19" s="10">
        <v>452123</v>
      </c>
      <c r="T19" s="7"/>
      <c r="V19" s="7" t="s">
        <v>204</v>
      </c>
      <c r="X19" s="7"/>
      <c r="Z19" s="7" t="s">
        <v>204</v>
      </c>
    </row>
    <row r="20" spans="1:26" ht="15">
      <c r="A20" t="s">
        <v>846</v>
      </c>
      <c r="C20" s="17" t="s">
        <v>144</v>
      </c>
      <c r="D20" s="17"/>
      <c r="G20" s="2" t="s">
        <v>133</v>
      </c>
      <c r="H20" s="3"/>
      <c r="J20" s="7" t="s">
        <v>120</v>
      </c>
      <c r="M20" s="14" t="s">
        <v>121</v>
      </c>
      <c r="N20" s="14"/>
      <c r="P20" s="3"/>
      <c r="R20" s="10">
        <v>1544161</v>
      </c>
      <c r="T20" s="7"/>
      <c r="V20" s="10">
        <v>1515199</v>
      </c>
      <c r="Z20" s="10">
        <v>1544161</v>
      </c>
    </row>
    <row r="21" spans="1:26" ht="15">
      <c r="A21" t="s">
        <v>847</v>
      </c>
      <c r="C21" s="17" t="s">
        <v>144</v>
      </c>
      <c r="D21" s="17"/>
      <c r="G21" s="2" t="s">
        <v>133</v>
      </c>
      <c r="H21" s="3"/>
      <c r="J21" s="7" t="s">
        <v>120</v>
      </c>
      <c r="M21" s="14" t="s">
        <v>121</v>
      </c>
      <c r="N21" s="14"/>
      <c r="P21" s="3"/>
      <c r="R21" s="10">
        <v>2746564</v>
      </c>
      <c r="T21" s="3"/>
      <c r="V21" s="10">
        <v>2746564</v>
      </c>
      <c r="Z21" s="10">
        <v>2746564</v>
      </c>
    </row>
    <row r="22" spans="1:26" ht="15">
      <c r="A22" s="3" t="s">
        <v>268</v>
      </c>
      <c r="D22" s="2"/>
      <c r="F22" s="3"/>
      <c r="G22" s="2"/>
      <c r="H22" s="3"/>
      <c r="J22" s="7"/>
      <c r="N22" s="7"/>
      <c r="P22" s="3"/>
      <c r="R22" s="7"/>
      <c r="T22" s="3"/>
      <c r="V22" s="10">
        <v>5628252</v>
      </c>
      <c r="Z22" s="10">
        <v>5657214</v>
      </c>
    </row>
    <row r="23" spans="1:26" ht="15">
      <c r="A23" s="3" t="s">
        <v>848</v>
      </c>
      <c r="B23" s="2"/>
      <c r="F23" s="2"/>
      <c r="H23" s="2"/>
      <c r="L23" s="3"/>
      <c r="M23" s="3"/>
      <c r="N23" s="3"/>
      <c r="O23" s="3"/>
      <c r="P23" s="3"/>
      <c r="Q23" s="3"/>
      <c r="R23" s="3"/>
      <c r="S23" s="3"/>
      <c r="T23" s="3"/>
      <c r="V23" s="7"/>
      <c r="Z23" s="7"/>
    </row>
    <row r="24" spans="1:26" ht="15">
      <c r="A24" t="s">
        <v>846</v>
      </c>
      <c r="B24" s="2"/>
      <c r="C24" s="17" t="s">
        <v>270</v>
      </c>
      <c r="D24" s="17"/>
      <c r="F24" s="2"/>
      <c r="G24" s="2" t="s">
        <v>133</v>
      </c>
      <c r="H24" s="2"/>
      <c r="J24" s="7" t="s">
        <v>129</v>
      </c>
      <c r="M24" s="14" t="s">
        <v>271</v>
      </c>
      <c r="N24" s="14"/>
      <c r="P24" s="3"/>
      <c r="R24" s="10">
        <v>5882579</v>
      </c>
      <c r="T24" s="3"/>
      <c r="V24" s="10">
        <v>5882579</v>
      </c>
      <c r="Z24" s="10">
        <v>5429620</v>
      </c>
    </row>
    <row r="25" spans="2:26" ht="15">
      <c r="B25" s="2"/>
      <c r="F25" s="2"/>
      <c r="H25" s="2"/>
      <c r="J25" s="7" t="s">
        <v>272</v>
      </c>
      <c r="K25" t="s">
        <v>273</v>
      </c>
      <c r="L25" s="3"/>
      <c r="M25" s="3"/>
      <c r="N25" s="3"/>
      <c r="O25" s="3"/>
      <c r="P25" s="3"/>
      <c r="Q25" s="3"/>
      <c r="R25" s="3"/>
      <c r="S25" s="3"/>
      <c r="T25" s="3"/>
      <c r="V25" s="7"/>
      <c r="Z25" s="7"/>
    </row>
    <row r="26" spans="1:26" ht="15">
      <c r="A26" s="3" t="s">
        <v>280</v>
      </c>
      <c r="B26" s="2"/>
      <c r="F26" s="2"/>
      <c r="H26" s="2"/>
      <c r="I26" s="3"/>
      <c r="J26" s="3"/>
      <c r="K26" s="3"/>
      <c r="L26" s="3"/>
      <c r="M26" s="3"/>
      <c r="N26" s="3"/>
      <c r="O26" s="3"/>
      <c r="P26" s="3"/>
      <c r="Q26" s="3"/>
      <c r="R26" s="3"/>
      <c r="S26" s="3"/>
      <c r="T26" s="3"/>
      <c r="V26" s="10">
        <v>5882579</v>
      </c>
      <c r="Z26" s="10">
        <v>5429620</v>
      </c>
    </row>
    <row r="27" spans="1:26" ht="15">
      <c r="A27" s="3" t="s">
        <v>849</v>
      </c>
      <c r="B27" s="2"/>
      <c r="F27" s="2"/>
      <c r="H27" s="2"/>
      <c r="J27" s="7"/>
      <c r="L27" s="3"/>
      <c r="M27" s="3"/>
      <c r="N27" s="3"/>
      <c r="O27" s="3"/>
      <c r="P27" s="3"/>
      <c r="Q27" s="3"/>
      <c r="R27" s="3"/>
      <c r="S27" s="3"/>
      <c r="T27" s="3"/>
      <c r="V27" s="7"/>
      <c r="Z27" s="7"/>
    </row>
    <row r="28" spans="1:26" ht="15">
      <c r="A28" t="s">
        <v>850</v>
      </c>
      <c r="B28" s="2"/>
      <c r="D28" s="2" t="s">
        <v>204</v>
      </c>
      <c r="F28" s="2"/>
      <c r="G28" s="2" t="s">
        <v>133</v>
      </c>
      <c r="H28" s="2"/>
      <c r="J28" s="7" t="s">
        <v>204</v>
      </c>
      <c r="N28" s="7" t="s">
        <v>204</v>
      </c>
      <c r="P28" s="3"/>
      <c r="Q28" s="23">
        <v>8034</v>
      </c>
      <c r="R28" s="23"/>
      <c r="T28" s="3"/>
      <c r="V28" s="10">
        <v>10453350</v>
      </c>
      <c r="Z28" s="7" t="s">
        <v>204</v>
      </c>
    </row>
    <row r="29" spans="1:26" ht="15">
      <c r="A29" s="3" t="s">
        <v>839</v>
      </c>
      <c r="B29" s="2"/>
      <c r="F29" s="2"/>
      <c r="H29" s="2"/>
      <c r="L29" s="3"/>
      <c r="M29" s="3"/>
      <c r="N29" s="3"/>
      <c r="O29" s="3"/>
      <c r="P29" s="3"/>
      <c r="Q29" s="3"/>
      <c r="R29" s="3"/>
      <c r="S29" s="3"/>
      <c r="T29" s="3"/>
      <c r="V29" s="10">
        <v>10453350</v>
      </c>
      <c r="Z29" s="7" t="s">
        <v>204</v>
      </c>
    </row>
    <row r="30" spans="1:26" ht="15">
      <c r="A30" s="1" t="s">
        <v>851</v>
      </c>
      <c r="B30" s="1"/>
      <c r="C30" s="1"/>
      <c r="D30" s="1"/>
      <c r="E30" s="1"/>
      <c r="F30" s="1"/>
      <c r="G30" s="1"/>
      <c r="H30" s="3"/>
      <c r="I30" s="3"/>
      <c r="J30" s="3"/>
      <c r="K30" s="3"/>
      <c r="L30" s="3"/>
      <c r="M30" s="3"/>
      <c r="N30" s="3"/>
      <c r="O30" s="3"/>
      <c r="P30" s="3"/>
      <c r="Q30" s="3"/>
      <c r="R30" s="3"/>
      <c r="S30" s="3"/>
      <c r="T30" s="3"/>
      <c r="V30" s="10">
        <v>21964181</v>
      </c>
      <c r="Z30" s="10">
        <v>11086834</v>
      </c>
    </row>
    <row r="31" spans="1:26" ht="15">
      <c r="A31" s="1" t="s">
        <v>852</v>
      </c>
      <c r="B31" s="1"/>
      <c r="C31" s="1"/>
      <c r="D31" s="1"/>
      <c r="E31" s="1"/>
      <c r="F31" s="1"/>
      <c r="G31" s="1"/>
      <c r="H31" s="3"/>
      <c r="I31" s="3"/>
      <c r="J31" s="3"/>
      <c r="K31" s="3"/>
      <c r="L31" s="3"/>
      <c r="M31" s="3"/>
      <c r="N31" s="3"/>
      <c r="O31" s="3"/>
      <c r="P31" s="3"/>
      <c r="Q31" s="3"/>
      <c r="R31" s="3"/>
      <c r="S31" s="3"/>
      <c r="T31" s="3"/>
      <c r="V31" s="7"/>
      <c r="Z31" s="7"/>
    </row>
    <row r="32" spans="1:26" ht="15">
      <c r="A32" s="3" t="s">
        <v>853</v>
      </c>
      <c r="B32" s="3"/>
      <c r="C32" s="3"/>
      <c r="D32" s="3"/>
      <c r="E32" s="3"/>
      <c r="F32" s="3"/>
      <c r="G32" s="3"/>
      <c r="H32" s="3"/>
      <c r="I32" s="3"/>
      <c r="J32" s="3"/>
      <c r="K32" s="3"/>
      <c r="L32" s="3"/>
      <c r="M32" s="3"/>
      <c r="N32" s="3"/>
      <c r="O32" s="3"/>
      <c r="P32" s="3"/>
      <c r="Q32" s="3"/>
      <c r="R32" s="3"/>
      <c r="S32" s="3"/>
      <c r="T32" s="3"/>
      <c r="V32" s="7"/>
      <c r="Z32" s="7"/>
    </row>
    <row r="33" spans="1:26" ht="15">
      <c r="A33" t="s">
        <v>854</v>
      </c>
      <c r="B33" s="3"/>
      <c r="C33" s="17" t="s">
        <v>855</v>
      </c>
      <c r="D33" s="17"/>
      <c r="F33" s="3"/>
      <c r="G33" s="2" t="s">
        <v>856</v>
      </c>
      <c r="H33" s="3"/>
      <c r="J33" s="7" t="s">
        <v>857</v>
      </c>
      <c r="M33" s="14" t="s">
        <v>603</v>
      </c>
      <c r="N33" s="14"/>
      <c r="R33" s="10">
        <v>125378750</v>
      </c>
      <c r="T33" s="3"/>
      <c r="V33" s="10">
        <v>125378750</v>
      </c>
      <c r="Z33" s="10">
        <v>125378750</v>
      </c>
    </row>
    <row r="34" spans="1:26" ht="15">
      <c r="A34" s="3" t="s">
        <v>268</v>
      </c>
      <c r="B34" s="3"/>
      <c r="D34" s="2"/>
      <c r="F34" s="3"/>
      <c r="G34" s="2"/>
      <c r="H34" s="3"/>
      <c r="J34" s="7"/>
      <c r="N34" s="7"/>
      <c r="R34" s="7"/>
      <c r="T34" s="3"/>
      <c r="V34" s="10">
        <v>125378750</v>
      </c>
      <c r="Z34" s="10">
        <v>125378750</v>
      </c>
    </row>
    <row r="35" spans="1:26" ht="15">
      <c r="A35" s="3" t="s">
        <v>858</v>
      </c>
      <c r="B35" s="3"/>
      <c r="C35" s="3"/>
      <c r="D35" s="3"/>
      <c r="E35" s="3"/>
      <c r="F35" s="3"/>
      <c r="G35" s="3"/>
      <c r="H35" s="3"/>
      <c r="I35" s="3"/>
      <c r="J35" s="3"/>
      <c r="K35" s="3"/>
      <c r="L35" s="3"/>
      <c r="M35" s="3"/>
      <c r="N35" s="3"/>
      <c r="O35" s="3"/>
      <c r="P35" s="3"/>
      <c r="Q35" s="3"/>
      <c r="R35" s="3"/>
      <c r="S35" s="3"/>
      <c r="T35" s="3"/>
      <c r="V35" s="7"/>
      <c r="Z35" s="7"/>
    </row>
    <row r="36" spans="1:26" ht="15">
      <c r="A36" t="s">
        <v>854</v>
      </c>
      <c r="B36" s="3"/>
      <c r="D36" s="2" t="s">
        <v>204</v>
      </c>
      <c r="F36" s="3"/>
      <c r="G36" s="2" t="s">
        <v>856</v>
      </c>
      <c r="H36" s="3"/>
      <c r="J36" s="7" t="s">
        <v>204</v>
      </c>
      <c r="N36" s="7" t="s">
        <v>204</v>
      </c>
      <c r="R36" s="10">
        <v>53734</v>
      </c>
      <c r="V36" s="10">
        <v>53733750</v>
      </c>
      <c r="Z36" s="10">
        <v>39910574</v>
      </c>
    </row>
    <row r="37" spans="1:26" ht="15">
      <c r="A37" s="3" t="s">
        <v>859</v>
      </c>
      <c r="B37" s="3"/>
      <c r="D37" s="2"/>
      <c r="F37" s="3"/>
      <c r="G37" s="2"/>
      <c r="H37" s="3"/>
      <c r="J37" s="7"/>
      <c r="N37" s="7"/>
      <c r="R37" s="7"/>
      <c r="V37" s="10">
        <v>53733750</v>
      </c>
      <c r="Z37" s="10">
        <v>39910574</v>
      </c>
    </row>
    <row r="38" spans="1:26" ht="15">
      <c r="A38" s="1" t="s">
        <v>860</v>
      </c>
      <c r="B38" s="1"/>
      <c r="C38" s="1"/>
      <c r="D38" s="1"/>
      <c r="E38" s="1"/>
      <c r="F38" s="1"/>
      <c r="G38" s="1"/>
      <c r="H38" s="3"/>
      <c r="J38" s="7"/>
      <c r="N38" s="7"/>
      <c r="R38" s="7"/>
      <c r="V38" s="10">
        <v>179112500</v>
      </c>
      <c r="Z38" s="10">
        <v>165289324</v>
      </c>
    </row>
    <row r="39" spans="1:26" ht="15">
      <c r="A39" s="1" t="s">
        <v>861</v>
      </c>
      <c r="B39" s="1"/>
      <c r="C39" s="1"/>
      <c r="D39" s="1"/>
      <c r="E39" s="1"/>
      <c r="F39" s="1"/>
      <c r="G39" s="1"/>
      <c r="H39" s="3"/>
      <c r="J39" s="7"/>
      <c r="N39" s="7"/>
      <c r="R39" s="7"/>
      <c r="V39" s="10">
        <v>1116951438</v>
      </c>
      <c r="Z39" s="10">
        <v>1086928467</v>
      </c>
    </row>
    <row r="40" spans="1:26" ht="15">
      <c r="A40" s="3" t="s">
        <v>862</v>
      </c>
      <c r="B40" s="3"/>
      <c r="C40" s="3"/>
      <c r="D40" s="3"/>
      <c r="E40" s="3"/>
      <c r="F40" s="3"/>
      <c r="G40" s="3"/>
      <c r="H40" s="3"/>
      <c r="I40" s="3"/>
      <c r="J40" s="3"/>
      <c r="K40" s="3"/>
      <c r="L40" s="3"/>
      <c r="M40" s="3"/>
      <c r="N40" s="3"/>
      <c r="O40" s="3"/>
      <c r="P40" s="3"/>
      <c r="Q40" s="3"/>
      <c r="R40" s="3"/>
      <c r="S40" s="3"/>
      <c r="T40" s="3"/>
      <c r="V40" s="7"/>
      <c r="Z40" s="7"/>
    </row>
    <row r="41" spans="1:26" ht="15">
      <c r="A41" t="s">
        <v>288</v>
      </c>
      <c r="V41" s="10">
        <v>8433416</v>
      </c>
      <c r="Z41" s="10">
        <v>8433416</v>
      </c>
    </row>
    <row r="42" spans="1:26" ht="15">
      <c r="A42" t="s">
        <v>863</v>
      </c>
      <c r="V42" s="10">
        <v>49101005</v>
      </c>
      <c r="Z42" s="10">
        <v>49078512</v>
      </c>
    </row>
    <row r="43" spans="1:26" ht="15">
      <c r="A43" s="3" t="s">
        <v>290</v>
      </c>
      <c r="B43" s="3"/>
      <c r="C43" s="3"/>
      <c r="D43" s="3"/>
      <c r="E43" s="3"/>
      <c r="F43" s="3"/>
      <c r="G43" s="3"/>
      <c r="H43" s="3"/>
      <c r="I43" s="3"/>
      <c r="J43" s="3"/>
      <c r="K43" s="3"/>
      <c r="L43" s="3"/>
      <c r="M43" s="3"/>
      <c r="N43" s="3"/>
      <c r="O43" s="3"/>
      <c r="P43" s="3"/>
      <c r="Q43" s="3"/>
      <c r="R43" s="3"/>
      <c r="S43" s="3"/>
      <c r="T43" s="3"/>
      <c r="V43" s="10">
        <v>57534421</v>
      </c>
      <c r="Z43" s="10">
        <v>57511928</v>
      </c>
    </row>
    <row r="44" spans="1:26" ht="15">
      <c r="A44" s="3" t="s">
        <v>864</v>
      </c>
      <c r="B44" s="3"/>
      <c r="C44" s="3"/>
      <c r="D44" s="3"/>
      <c r="E44" s="3"/>
      <c r="F44" s="3"/>
      <c r="G44" s="3"/>
      <c r="H44" s="3"/>
      <c r="I44" s="3"/>
      <c r="J44" s="3"/>
      <c r="K44" s="3"/>
      <c r="L44" s="3"/>
      <c r="M44" s="3"/>
      <c r="N44" s="3"/>
      <c r="O44" s="3"/>
      <c r="P44" s="3"/>
      <c r="Q44" s="3"/>
      <c r="R44" s="3"/>
      <c r="S44" s="3"/>
      <c r="T44" s="3"/>
      <c r="U44" s="12">
        <v>1174485859</v>
      </c>
      <c r="V44" s="12"/>
      <c r="Y44" s="12">
        <v>1144440395</v>
      </c>
      <c r="Z44" s="12"/>
    </row>
    <row r="45" spans="1:26" ht="15">
      <c r="A45" s="3" t="s">
        <v>865</v>
      </c>
      <c r="B45" s="3"/>
      <c r="C45" s="3"/>
      <c r="D45" s="3"/>
      <c r="E45" s="3"/>
      <c r="F45" s="3"/>
      <c r="G45" s="3"/>
      <c r="H45" s="3"/>
      <c r="I45" s="3"/>
      <c r="J45" s="3"/>
      <c r="K45" s="3"/>
      <c r="L45" s="3"/>
      <c r="M45" s="3"/>
      <c r="N45" s="3"/>
      <c r="O45" s="3"/>
      <c r="P45" s="3"/>
      <c r="Q45" s="3"/>
      <c r="R45" s="3"/>
      <c r="S45" s="3"/>
      <c r="T45" s="3"/>
      <c r="V45" s="7"/>
      <c r="Z45" s="9">
        <v>-667170003</v>
      </c>
    </row>
    <row r="46" spans="1:26" ht="15">
      <c r="A46" s="3" t="s">
        <v>866</v>
      </c>
      <c r="B46" s="3"/>
      <c r="C46" s="3"/>
      <c r="D46" s="3"/>
      <c r="E46" s="3"/>
      <c r="F46" s="3"/>
      <c r="G46" s="3"/>
      <c r="H46" s="3"/>
      <c r="I46" s="3"/>
      <c r="J46" s="3"/>
      <c r="K46" s="3"/>
      <c r="L46" s="3"/>
      <c r="M46" s="3"/>
      <c r="N46" s="3"/>
      <c r="O46" s="3"/>
      <c r="P46" s="3"/>
      <c r="Q46" s="3"/>
      <c r="R46" s="3"/>
      <c r="S46" s="3"/>
      <c r="T46" s="3"/>
      <c r="V46" s="7"/>
      <c r="Y46" s="12">
        <v>477270392</v>
      </c>
      <c r="Z46" s="12"/>
    </row>
  </sheetData>
  <sheetProtection selectLockedCells="1" selectUnlockedCells="1"/>
  <mergeCells count="29">
    <mergeCell ref="A2:F2"/>
    <mergeCell ref="C4:D4"/>
    <mergeCell ref="I4:J4"/>
    <mergeCell ref="M4:N4"/>
    <mergeCell ref="Q4:R4"/>
    <mergeCell ref="U4:V4"/>
    <mergeCell ref="Y4:Z4"/>
    <mergeCell ref="U5:V5"/>
    <mergeCell ref="Y5:Z5"/>
    <mergeCell ref="A15:G15"/>
    <mergeCell ref="A16:G16"/>
    <mergeCell ref="C18:D18"/>
    <mergeCell ref="C19:D19"/>
    <mergeCell ref="C20:D20"/>
    <mergeCell ref="M20:N20"/>
    <mergeCell ref="C21:D21"/>
    <mergeCell ref="M21:N21"/>
    <mergeCell ref="C24:D24"/>
    <mergeCell ref="M24:N24"/>
    <mergeCell ref="Q28:R28"/>
    <mergeCell ref="A30:G30"/>
    <mergeCell ref="A31:G31"/>
    <mergeCell ref="C33:D33"/>
    <mergeCell ref="M33:N33"/>
    <mergeCell ref="A38:G38"/>
    <mergeCell ref="A39:G39"/>
    <mergeCell ref="U44:V44"/>
    <mergeCell ref="Y44:Z44"/>
    <mergeCell ref="Y46:Z4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Y81"/>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6.7109375" style="0" customWidth="1"/>
    <col min="9" max="9" width="8.7109375" style="0" customWidth="1"/>
    <col min="10" max="10" width="10.7109375" style="0" customWidth="1"/>
    <col min="11" max="11" width="8.7109375" style="0" customWidth="1"/>
    <col min="12" max="12" width="9.7109375" style="0" customWidth="1"/>
    <col min="13" max="13" width="2.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867</v>
      </c>
      <c r="B2" s="1"/>
      <c r="C2" s="1"/>
      <c r="D2" s="1"/>
      <c r="E2" s="1"/>
      <c r="F2" s="1"/>
    </row>
    <row r="4" spans="1:24" ht="15" customHeight="1">
      <c r="A4" s="3" t="s">
        <v>103</v>
      </c>
      <c r="B4" s="4"/>
      <c r="C4" s="4" t="s">
        <v>104</v>
      </c>
      <c r="D4" s="4"/>
      <c r="E4" s="4" t="s">
        <v>105</v>
      </c>
      <c r="F4" s="4"/>
      <c r="G4" s="15" t="s">
        <v>106</v>
      </c>
      <c r="H4" s="15"/>
      <c r="I4" s="3"/>
      <c r="J4" s="4"/>
      <c r="K4" s="15" t="s">
        <v>533</v>
      </c>
      <c r="L4" s="15"/>
      <c r="N4" s="22"/>
      <c r="O4" s="15" t="s">
        <v>534</v>
      </c>
      <c r="P4" s="15"/>
      <c r="Q4" s="3"/>
      <c r="R4" s="4"/>
      <c r="S4" s="5" t="s">
        <v>109</v>
      </c>
      <c r="T4" s="5"/>
      <c r="U4" s="3"/>
      <c r="V4" s="4"/>
      <c r="W4" s="5" t="s">
        <v>110</v>
      </c>
      <c r="X4" s="5"/>
    </row>
    <row r="5" spans="1:25" ht="15">
      <c r="A5" s="1" t="s">
        <v>868</v>
      </c>
      <c r="B5" s="1"/>
      <c r="C5" s="1"/>
      <c r="D5" s="1"/>
      <c r="E5" s="1"/>
      <c r="F5" s="3"/>
      <c r="G5" s="3"/>
      <c r="H5" s="3"/>
      <c r="I5" s="3"/>
      <c r="J5" s="3"/>
      <c r="K5" s="3"/>
      <c r="L5" s="3"/>
      <c r="M5" s="3"/>
      <c r="N5" s="22"/>
      <c r="O5" s="3"/>
      <c r="P5" s="3"/>
      <c r="Q5" s="3"/>
      <c r="R5" s="3"/>
      <c r="S5" s="3"/>
      <c r="T5" s="3"/>
      <c r="U5" s="3"/>
      <c r="V5" s="3"/>
      <c r="W5" s="3"/>
      <c r="X5" s="3"/>
      <c r="Y5" s="3"/>
    </row>
    <row r="6" spans="1:24" ht="15">
      <c r="A6" s="3" t="s">
        <v>869</v>
      </c>
      <c r="C6" s="2"/>
      <c r="E6" s="2"/>
      <c r="H6" s="7"/>
      <c r="L6" s="7"/>
      <c r="N6" s="7"/>
      <c r="P6" s="7"/>
      <c r="T6" s="7"/>
      <c r="X6" s="7"/>
    </row>
    <row r="7" spans="1:24" ht="15">
      <c r="A7" t="s">
        <v>537</v>
      </c>
      <c r="C7" s="2" t="s">
        <v>538</v>
      </c>
      <c r="E7" s="2" t="s">
        <v>539</v>
      </c>
      <c r="H7" s="7" t="s">
        <v>870</v>
      </c>
      <c r="K7" s="14" t="s">
        <v>540</v>
      </c>
      <c r="L7" s="14"/>
      <c r="N7" s="7"/>
      <c r="P7" s="10">
        <v>15000000</v>
      </c>
      <c r="S7" s="12">
        <v>14702672</v>
      </c>
      <c r="T7" s="12"/>
      <c r="W7" s="12">
        <v>15000000</v>
      </c>
      <c r="X7" s="12"/>
    </row>
    <row r="8" spans="1:24" ht="15">
      <c r="A8" t="s">
        <v>112</v>
      </c>
      <c r="C8" s="2" t="s">
        <v>113</v>
      </c>
      <c r="E8" s="2" t="s">
        <v>546</v>
      </c>
      <c r="H8" s="7" t="s">
        <v>295</v>
      </c>
      <c r="K8" s="14" t="s">
        <v>116</v>
      </c>
      <c r="L8" s="14"/>
      <c r="N8" s="7"/>
      <c r="P8" s="10">
        <v>6500000</v>
      </c>
      <c r="T8" s="10">
        <v>6404125</v>
      </c>
      <c r="X8" s="10">
        <v>6500000</v>
      </c>
    </row>
    <row r="9" spans="1:24" ht="15">
      <c r="A9" t="s">
        <v>548</v>
      </c>
      <c r="C9" s="2" t="s">
        <v>113</v>
      </c>
      <c r="E9" s="2" t="s">
        <v>546</v>
      </c>
      <c r="H9" s="7" t="s">
        <v>204</v>
      </c>
      <c r="L9" s="7" t="s">
        <v>204</v>
      </c>
      <c r="N9" s="7"/>
      <c r="P9" s="10">
        <v>2156250</v>
      </c>
      <c r="T9" s="7" t="s">
        <v>204</v>
      </c>
      <c r="X9" s="7" t="s">
        <v>204</v>
      </c>
    </row>
    <row r="10" spans="1:24" ht="15">
      <c r="A10" t="s">
        <v>117</v>
      </c>
      <c r="C10" s="2" t="s">
        <v>118</v>
      </c>
      <c r="E10" s="2" t="s">
        <v>119</v>
      </c>
      <c r="H10" s="7" t="s">
        <v>871</v>
      </c>
      <c r="K10" s="14" t="s">
        <v>297</v>
      </c>
      <c r="L10" s="14"/>
      <c r="N10" s="7"/>
      <c r="P10" s="10">
        <v>5798444</v>
      </c>
      <c r="T10" s="10">
        <v>5727667</v>
      </c>
      <c r="X10" s="10">
        <v>5740459</v>
      </c>
    </row>
    <row r="11" spans="1:24" ht="15">
      <c r="A11" t="s">
        <v>549</v>
      </c>
      <c r="C11" s="2" t="s">
        <v>550</v>
      </c>
      <c r="E11" s="2" t="s">
        <v>551</v>
      </c>
      <c r="H11" s="7" t="s">
        <v>345</v>
      </c>
      <c r="K11" s="14" t="s">
        <v>210</v>
      </c>
      <c r="L11" s="14"/>
      <c r="N11" s="7"/>
      <c r="P11" s="10">
        <v>14925000</v>
      </c>
      <c r="T11" s="10">
        <v>14670272</v>
      </c>
      <c r="X11" s="10">
        <v>14701125</v>
      </c>
    </row>
    <row r="12" spans="1:24" ht="15">
      <c r="A12" t="s">
        <v>872</v>
      </c>
      <c r="C12" s="2" t="s">
        <v>550</v>
      </c>
      <c r="E12" s="2" t="s">
        <v>551</v>
      </c>
      <c r="H12" s="7" t="s">
        <v>204</v>
      </c>
      <c r="L12" s="7" t="s">
        <v>204</v>
      </c>
      <c r="N12" s="7"/>
      <c r="P12" s="10">
        <v>649351</v>
      </c>
      <c r="T12" s="7" t="s">
        <v>204</v>
      </c>
      <c r="X12" s="9">
        <v>-9740</v>
      </c>
    </row>
    <row r="13" spans="1:24" ht="15">
      <c r="A13" t="s">
        <v>552</v>
      </c>
      <c r="C13" s="2" t="s">
        <v>873</v>
      </c>
      <c r="E13" s="2" t="s">
        <v>245</v>
      </c>
      <c r="H13" s="7" t="s">
        <v>874</v>
      </c>
      <c r="K13" s="14" t="s">
        <v>301</v>
      </c>
      <c r="L13" s="14"/>
      <c r="N13" s="7"/>
      <c r="P13" s="10">
        <v>9672954</v>
      </c>
      <c r="T13" s="10">
        <v>9590848</v>
      </c>
      <c r="X13" s="10">
        <v>6771068</v>
      </c>
    </row>
    <row r="14" spans="1:24" ht="15">
      <c r="A14" t="s">
        <v>560</v>
      </c>
      <c r="C14" s="2" t="s">
        <v>561</v>
      </c>
      <c r="E14" s="2" t="s">
        <v>562</v>
      </c>
      <c r="H14" s="7" t="s">
        <v>875</v>
      </c>
      <c r="K14" s="14" t="s">
        <v>323</v>
      </c>
      <c r="L14" s="14"/>
      <c r="N14" s="7"/>
      <c r="P14" s="10">
        <v>5985000</v>
      </c>
      <c r="T14" s="10">
        <v>5955320</v>
      </c>
      <c r="X14" s="10">
        <v>5783006</v>
      </c>
    </row>
    <row r="15" spans="1:24" ht="15">
      <c r="A15" t="s">
        <v>564</v>
      </c>
      <c r="C15" s="2" t="s">
        <v>565</v>
      </c>
      <c r="E15" s="2" t="s">
        <v>128</v>
      </c>
      <c r="H15" s="7" t="s">
        <v>876</v>
      </c>
      <c r="K15" s="14" t="s">
        <v>210</v>
      </c>
      <c r="L15" s="14"/>
      <c r="N15" s="7"/>
      <c r="P15" s="10">
        <v>11730000</v>
      </c>
      <c r="T15" s="10">
        <v>11651612</v>
      </c>
      <c r="X15" s="10">
        <v>11612700</v>
      </c>
    </row>
    <row r="16" spans="1:24" ht="15">
      <c r="A16" t="s">
        <v>122</v>
      </c>
      <c r="C16" s="2" t="s">
        <v>123</v>
      </c>
      <c r="E16" s="2" t="s">
        <v>114</v>
      </c>
      <c r="H16" s="7" t="s">
        <v>877</v>
      </c>
      <c r="K16" s="14" t="s">
        <v>264</v>
      </c>
      <c r="L16" s="14"/>
      <c r="N16" s="7"/>
      <c r="P16" s="10">
        <v>13096955</v>
      </c>
      <c r="T16" s="10">
        <v>12864397</v>
      </c>
      <c r="X16" s="10">
        <v>13096955</v>
      </c>
    </row>
    <row r="17" spans="1:24" ht="15">
      <c r="A17" t="s">
        <v>878</v>
      </c>
      <c r="C17" s="2" t="s">
        <v>123</v>
      </c>
      <c r="E17" s="2" t="s">
        <v>114</v>
      </c>
      <c r="H17" s="7" t="s">
        <v>204</v>
      </c>
      <c r="L17" s="7" t="s">
        <v>204</v>
      </c>
      <c r="N17" s="7"/>
      <c r="P17" s="10">
        <v>15745817</v>
      </c>
      <c r="T17" s="7" t="s">
        <v>204</v>
      </c>
      <c r="X17" s="7" t="s">
        <v>204</v>
      </c>
    </row>
    <row r="18" spans="1:24" ht="15">
      <c r="A18" t="s">
        <v>567</v>
      </c>
      <c r="C18" s="2" t="s">
        <v>123</v>
      </c>
      <c r="E18" s="2" t="s">
        <v>114</v>
      </c>
      <c r="H18" s="7" t="s">
        <v>204</v>
      </c>
      <c r="L18" s="7" t="s">
        <v>204</v>
      </c>
      <c r="N18" s="7"/>
      <c r="P18" s="10">
        <v>2504092</v>
      </c>
      <c r="T18" s="7" t="s">
        <v>204</v>
      </c>
      <c r="X18" s="7" t="s">
        <v>204</v>
      </c>
    </row>
    <row r="19" spans="1:24" ht="15">
      <c r="A19" t="s">
        <v>126</v>
      </c>
      <c r="C19" s="2" t="s">
        <v>127</v>
      </c>
      <c r="E19" s="2" t="s">
        <v>128</v>
      </c>
      <c r="H19" s="7" t="s">
        <v>300</v>
      </c>
      <c r="K19" s="14" t="s">
        <v>301</v>
      </c>
      <c r="L19" s="14"/>
      <c r="N19" s="7"/>
      <c r="P19" s="10">
        <v>2868106</v>
      </c>
      <c r="T19" s="10">
        <v>2848592</v>
      </c>
      <c r="X19" s="10">
        <v>2854626</v>
      </c>
    </row>
    <row r="20" spans="1:24" ht="15">
      <c r="A20" t="s">
        <v>569</v>
      </c>
      <c r="C20" s="2" t="s">
        <v>879</v>
      </c>
      <c r="E20" s="2" t="s">
        <v>233</v>
      </c>
      <c r="H20" s="7" t="s">
        <v>880</v>
      </c>
      <c r="K20" s="14" t="s">
        <v>319</v>
      </c>
      <c r="L20" s="14"/>
      <c r="N20" s="7"/>
      <c r="P20" s="10">
        <v>23306224</v>
      </c>
      <c r="T20" s="10">
        <v>23094603</v>
      </c>
      <c r="X20" s="10">
        <v>23306224</v>
      </c>
    </row>
    <row r="21" spans="1:24" ht="15">
      <c r="A21" t="s">
        <v>131</v>
      </c>
      <c r="C21" s="2" t="s">
        <v>132</v>
      </c>
      <c r="E21" s="2" t="s">
        <v>133</v>
      </c>
      <c r="H21" s="7" t="s">
        <v>881</v>
      </c>
      <c r="K21" s="14" t="s">
        <v>135</v>
      </c>
      <c r="L21" s="14"/>
      <c r="N21" s="7"/>
      <c r="P21" s="10">
        <v>3834884</v>
      </c>
      <c r="T21" s="10">
        <v>3840082</v>
      </c>
      <c r="X21" s="10">
        <v>3719837</v>
      </c>
    </row>
    <row r="22" spans="1:24" ht="15">
      <c r="A22" t="s">
        <v>571</v>
      </c>
      <c r="C22" s="2" t="s">
        <v>572</v>
      </c>
      <c r="E22" s="2" t="s">
        <v>573</v>
      </c>
      <c r="H22" s="7" t="s">
        <v>882</v>
      </c>
      <c r="K22" s="14" t="s">
        <v>172</v>
      </c>
      <c r="L22" s="14"/>
      <c r="N22" s="7"/>
      <c r="P22" s="10">
        <v>7366205</v>
      </c>
      <c r="T22" s="10">
        <v>7340067</v>
      </c>
      <c r="X22" s="10">
        <v>7329374</v>
      </c>
    </row>
    <row r="23" spans="1:24" ht="15">
      <c r="A23" t="s">
        <v>883</v>
      </c>
      <c r="C23" s="2" t="s">
        <v>572</v>
      </c>
      <c r="E23" s="2" t="s">
        <v>573</v>
      </c>
      <c r="H23" s="7" t="s">
        <v>204</v>
      </c>
      <c r="L23" s="7" t="s">
        <v>204</v>
      </c>
      <c r="N23" s="7"/>
      <c r="P23" s="10">
        <v>53571</v>
      </c>
      <c r="T23" s="7" t="s">
        <v>204</v>
      </c>
      <c r="X23" s="9">
        <v>-268</v>
      </c>
    </row>
    <row r="24" spans="1:24" ht="15">
      <c r="A24" t="s">
        <v>884</v>
      </c>
      <c r="C24" s="2" t="s">
        <v>141</v>
      </c>
      <c r="E24" s="2" t="s">
        <v>142</v>
      </c>
      <c r="H24" s="7" t="s">
        <v>304</v>
      </c>
      <c r="K24" s="14" t="s">
        <v>135</v>
      </c>
      <c r="L24" s="14"/>
      <c r="N24" s="7"/>
      <c r="P24" s="10">
        <v>284579</v>
      </c>
      <c r="T24" s="10">
        <v>284579</v>
      </c>
      <c r="X24" s="10">
        <v>277464</v>
      </c>
    </row>
    <row r="25" spans="1:24" ht="15">
      <c r="A25" t="s">
        <v>574</v>
      </c>
      <c r="C25" s="2" t="s">
        <v>141</v>
      </c>
      <c r="E25" s="2" t="s">
        <v>142</v>
      </c>
      <c r="H25" s="7" t="s">
        <v>204</v>
      </c>
      <c r="L25" s="7" t="s">
        <v>204</v>
      </c>
      <c r="N25" s="7"/>
      <c r="P25" s="10">
        <v>426868</v>
      </c>
      <c r="T25" s="7" t="s">
        <v>204</v>
      </c>
      <c r="X25" s="9">
        <v>-10672</v>
      </c>
    </row>
    <row r="26" spans="1:24" ht="15">
      <c r="A26" t="s">
        <v>583</v>
      </c>
      <c r="C26" s="2" t="s">
        <v>584</v>
      </c>
      <c r="E26" s="2" t="s">
        <v>585</v>
      </c>
      <c r="H26" s="7" t="s">
        <v>680</v>
      </c>
      <c r="K26" s="14" t="s">
        <v>145</v>
      </c>
      <c r="L26" s="14"/>
      <c r="N26" s="7"/>
      <c r="P26" s="10">
        <v>4000000</v>
      </c>
      <c r="T26" s="10">
        <v>3960046</v>
      </c>
      <c r="X26" s="10">
        <v>3940000</v>
      </c>
    </row>
    <row r="27" spans="1:24" ht="15">
      <c r="A27" t="s">
        <v>307</v>
      </c>
      <c r="C27" s="2" t="s">
        <v>308</v>
      </c>
      <c r="E27" s="2" t="s">
        <v>199</v>
      </c>
      <c r="H27" s="7" t="s">
        <v>325</v>
      </c>
      <c r="K27" s="14" t="s">
        <v>210</v>
      </c>
      <c r="L27" s="14"/>
      <c r="N27" s="7"/>
      <c r="P27" s="10">
        <v>944900</v>
      </c>
      <c r="T27" s="10">
        <v>931008</v>
      </c>
      <c r="X27" s="10">
        <v>944900</v>
      </c>
    </row>
    <row r="28" spans="1:24" ht="15">
      <c r="A28" t="s">
        <v>885</v>
      </c>
      <c r="C28" s="2" t="s">
        <v>886</v>
      </c>
      <c r="E28" s="2" t="s">
        <v>199</v>
      </c>
      <c r="H28" s="7" t="s">
        <v>204</v>
      </c>
      <c r="L28" s="7" t="s">
        <v>204</v>
      </c>
      <c r="N28" s="7"/>
      <c r="P28" s="10">
        <v>2115000</v>
      </c>
      <c r="T28" s="7" t="s">
        <v>204</v>
      </c>
      <c r="X28" s="7" t="s">
        <v>204</v>
      </c>
    </row>
    <row r="29" spans="1:24" ht="15">
      <c r="A29" t="s">
        <v>887</v>
      </c>
      <c r="C29" s="2" t="s">
        <v>592</v>
      </c>
      <c r="E29" s="2" t="s">
        <v>593</v>
      </c>
      <c r="H29" s="7" t="s">
        <v>888</v>
      </c>
      <c r="K29" s="14" t="s">
        <v>145</v>
      </c>
      <c r="L29" s="14"/>
      <c r="N29" s="7"/>
      <c r="P29" s="10">
        <v>9975000</v>
      </c>
      <c r="T29" s="10">
        <v>9827383</v>
      </c>
      <c r="X29" s="10">
        <v>9495003</v>
      </c>
    </row>
    <row r="30" spans="1:24" ht="15">
      <c r="A30" t="s">
        <v>147</v>
      </c>
      <c r="C30" s="2" t="s">
        <v>148</v>
      </c>
      <c r="E30" s="2" t="s">
        <v>149</v>
      </c>
      <c r="H30" s="7" t="s">
        <v>889</v>
      </c>
      <c r="K30" s="14" t="s">
        <v>150</v>
      </c>
      <c r="L30" s="14"/>
      <c r="N30" s="7"/>
      <c r="P30" s="10">
        <v>14340441</v>
      </c>
      <c r="T30" s="10">
        <v>14159516</v>
      </c>
      <c r="X30" s="10">
        <v>14197037</v>
      </c>
    </row>
    <row r="31" spans="1:24" ht="15">
      <c r="A31" t="s">
        <v>147</v>
      </c>
      <c r="C31" s="2" t="s">
        <v>148</v>
      </c>
      <c r="E31" s="2" t="s">
        <v>149</v>
      </c>
      <c r="H31" s="7" t="s">
        <v>890</v>
      </c>
      <c r="K31" s="14" t="s">
        <v>595</v>
      </c>
      <c r="L31" s="14"/>
      <c r="N31" s="7"/>
      <c r="P31" s="10">
        <v>439118</v>
      </c>
      <c r="T31" s="10">
        <v>439118</v>
      </c>
      <c r="X31" s="10">
        <v>434726</v>
      </c>
    </row>
    <row r="32" spans="1:14" ht="15">
      <c r="A32" t="s">
        <v>597</v>
      </c>
      <c r="C32" s="2"/>
      <c r="E32" s="2"/>
      <c r="H32" s="7"/>
      <c r="L32" s="7"/>
      <c r="N32" s="7"/>
    </row>
    <row r="33" spans="1:24" ht="15">
      <c r="A33" t="s">
        <v>147</v>
      </c>
      <c r="C33" s="2" t="s">
        <v>148</v>
      </c>
      <c r="E33" s="2" t="s">
        <v>149</v>
      </c>
      <c r="H33" s="7" t="s">
        <v>204</v>
      </c>
      <c r="L33" s="7" t="s">
        <v>204</v>
      </c>
      <c r="N33" s="7"/>
      <c r="P33" s="10">
        <v>3952059</v>
      </c>
      <c r="T33" s="7" t="s">
        <v>204</v>
      </c>
      <c r="X33" s="9">
        <v>-39522</v>
      </c>
    </row>
    <row r="34" spans="1:24" ht="15">
      <c r="A34" t="s">
        <v>597</v>
      </c>
      <c r="C34" s="2"/>
      <c r="E34" s="2"/>
      <c r="H34" s="7"/>
      <c r="L34" s="7"/>
      <c r="N34" s="7"/>
      <c r="T34" s="7"/>
      <c r="X34" s="7"/>
    </row>
    <row r="35" spans="1:24" ht="15">
      <c r="A35" t="s">
        <v>891</v>
      </c>
      <c r="C35" s="2" t="s">
        <v>148</v>
      </c>
      <c r="E35" s="2" t="s">
        <v>149</v>
      </c>
      <c r="H35" s="7" t="s">
        <v>310</v>
      </c>
      <c r="K35" s="14" t="s">
        <v>150</v>
      </c>
      <c r="L35" s="14"/>
      <c r="N35" s="7"/>
      <c r="P35" s="10">
        <v>9816712</v>
      </c>
      <c r="T35" s="10">
        <v>9755921</v>
      </c>
      <c r="X35" s="10">
        <v>9718545</v>
      </c>
    </row>
    <row r="36" spans="1:24" ht="15">
      <c r="A36" t="s">
        <v>600</v>
      </c>
      <c r="C36" s="2" t="s">
        <v>601</v>
      </c>
      <c r="E36" s="2" t="s">
        <v>602</v>
      </c>
      <c r="H36" s="7" t="s">
        <v>892</v>
      </c>
      <c r="K36" s="14" t="s">
        <v>603</v>
      </c>
      <c r="L36" s="14"/>
      <c r="N36" s="7"/>
      <c r="P36" s="10">
        <v>18592082</v>
      </c>
      <c r="T36" s="10">
        <v>18478010</v>
      </c>
      <c r="X36" s="10">
        <v>18406161</v>
      </c>
    </row>
    <row r="37" spans="1:24" ht="15">
      <c r="A37" t="s">
        <v>608</v>
      </c>
      <c r="C37" s="2" t="s">
        <v>609</v>
      </c>
      <c r="E37" s="2" t="s">
        <v>610</v>
      </c>
      <c r="H37" s="7" t="s">
        <v>871</v>
      </c>
      <c r="K37" s="14" t="s">
        <v>145</v>
      </c>
      <c r="L37" s="14"/>
      <c r="N37" s="7"/>
      <c r="P37" s="10">
        <v>21564375</v>
      </c>
      <c r="T37" s="10">
        <v>21564375</v>
      </c>
      <c r="X37" s="10">
        <v>21564375</v>
      </c>
    </row>
    <row r="38" spans="1:24" ht="15">
      <c r="A38" t="s">
        <v>611</v>
      </c>
      <c r="C38" s="2" t="s">
        <v>609</v>
      </c>
      <c r="E38" s="2" t="s">
        <v>610</v>
      </c>
      <c r="H38" s="7" t="s">
        <v>204</v>
      </c>
      <c r="L38" s="7" t="s">
        <v>204</v>
      </c>
      <c r="N38" s="7"/>
      <c r="P38" s="10">
        <v>5000000</v>
      </c>
      <c r="T38" s="7" t="s">
        <v>204</v>
      </c>
      <c r="X38" s="7" t="s">
        <v>204</v>
      </c>
    </row>
    <row r="39" spans="1:24" ht="15">
      <c r="A39" t="s">
        <v>612</v>
      </c>
      <c r="C39" s="2" t="s">
        <v>613</v>
      </c>
      <c r="E39" s="2" t="s">
        <v>245</v>
      </c>
      <c r="H39" s="7" t="s">
        <v>893</v>
      </c>
      <c r="K39" s="14" t="s">
        <v>267</v>
      </c>
      <c r="L39" s="14"/>
      <c r="N39" s="7"/>
      <c r="P39" s="10">
        <v>10401338</v>
      </c>
      <c r="T39" s="10">
        <v>10401338</v>
      </c>
      <c r="X39" s="10">
        <v>10349331</v>
      </c>
    </row>
    <row r="40" spans="3:14" ht="15">
      <c r="C40" s="2"/>
      <c r="E40" s="2"/>
      <c r="H40" s="7"/>
      <c r="L40" s="7" t="s">
        <v>894</v>
      </c>
      <c r="M40" t="s">
        <v>273</v>
      </c>
      <c r="N40" s="7"/>
    </row>
    <row r="41" spans="1:24" ht="15">
      <c r="A41" t="s">
        <v>895</v>
      </c>
      <c r="C41" s="2" t="s">
        <v>613</v>
      </c>
      <c r="E41" s="2" t="s">
        <v>245</v>
      </c>
      <c r="H41" s="7" t="s">
        <v>896</v>
      </c>
      <c r="K41" s="14" t="s">
        <v>267</v>
      </c>
      <c r="L41" s="14"/>
      <c r="N41" s="7"/>
      <c r="P41" s="10">
        <v>2189535</v>
      </c>
      <c r="T41" s="10">
        <v>2189535</v>
      </c>
      <c r="X41" s="10">
        <v>2178587</v>
      </c>
    </row>
    <row r="42" spans="1:24" ht="15">
      <c r="A42" t="s">
        <v>618</v>
      </c>
      <c r="C42" s="2" t="s">
        <v>619</v>
      </c>
      <c r="E42" s="2" t="s">
        <v>202</v>
      </c>
      <c r="H42" s="7" t="s">
        <v>897</v>
      </c>
      <c r="K42" s="14" t="s">
        <v>620</v>
      </c>
      <c r="L42" s="14"/>
      <c r="N42" s="7"/>
      <c r="P42" s="10">
        <v>7250797</v>
      </c>
      <c r="T42" s="10">
        <v>7220335</v>
      </c>
      <c r="X42" s="10">
        <v>7178290</v>
      </c>
    </row>
    <row r="43" spans="1:24" ht="15">
      <c r="A43" t="s">
        <v>625</v>
      </c>
      <c r="C43" s="2" t="s">
        <v>118</v>
      </c>
      <c r="E43" s="2" t="s">
        <v>577</v>
      </c>
      <c r="H43" s="7" t="s">
        <v>898</v>
      </c>
      <c r="K43" s="14" t="s">
        <v>899</v>
      </c>
      <c r="L43" s="14"/>
      <c r="N43" s="7"/>
      <c r="P43" s="10">
        <v>4281014</v>
      </c>
      <c r="T43" s="10">
        <v>4213518</v>
      </c>
      <c r="X43" s="10">
        <v>4216799</v>
      </c>
    </row>
    <row r="44" spans="1:24" ht="15">
      <c r="A44" t="s">
        <v>628</v>
      </c>
      <c r="C44" s="2" t="s">
        <v>118</v>
      </c>
      <c r="E44" s="2" t="s">
        <v>577</v>
      </c>
      <c r="H44" s="7" t="s">
        <v>204</v>
      </c>
      <c r="L44" s="7" t="s">
        <v>204</v>
      </c>
      <c r="N44" s="7"/>
      <c r="P44" s="10">
        <v>3772226</v>
      </c>
      <c r="T44" s="7" t="s">
        <v>204</v>
      </c>
      <c r="X44" s="9">
        <v>-28292</v>
      </c>
    </row>
    <row r="45" spans="1:24" ht="15">
      <c r="A45" t="s">
        <v>161</v>
      </c>
      <c r="C45" s="2" t="s">
        <v>162</v>
      </c>
      <c r="E45" s="2" t="s">
        <v>114</v>
      </c>
      <c r="H45" s="7" t="s">
        <v>178</v>
      </c>
      <c r="K45" s="14" t="s">
        <v>125</v>
      </c>
      <c r="L45" s="14"/>
      <c r="N45" s="7"/>
      <c r="P45" s="10">
        <v>12112187</v>
      </c>
      <c r="T45" s="10">
        <v>11880407</v>
      </c>
      <c r="X45" s="10">
        <v>12112187</v>
      </c>
    </row>
    <row r="46" spans="1:24" ht="15">
      <c r="A46" t="s">
        <v>632</v>
      </c>
      <c r="C46" s="2" t="s">
        <v>162</v>
      </c>
      <c r="E46" s="2" t="s">
        <v>114</v>
      </c>
      <c r="H46" s="7" t="s">
        <v>204</v>
      </c>
      <c r="L46" s="7" t="s">
        <v>204</v>
      </c>
      <c r="N46" s="7"/>
      <c r="P46" s="10">
        <v>2666667</v>
      </c>
      <c r="T46" s="7" t="s">
        <v>204</v>
      </c>
      <c r="X46" s="7" t="s">
        <v>204</v>
      </c>
    </row>
    <row r="47" spans="1:24" ht="15">
      <c r="A47" t="s">
        <v>164</v>
      </c>
      <c r="C47" s="2" t="s">
        <v>165</v>
      </c>
      <c r="E47" s="2" t="s">
        <v>166</v>
      </c>
      <c r="H47" s="7" t="s">
        <v>900</v>
      </c>
      <c r="K47" s="14" t="s">
        <v>168</v>
      </c>
      <c r="L47" s="14"/>
      <c r="N47" s="7"/>
      <c r="P47" s="10">
        <v>7051593</v>
      </c>
      <c r="T47" s="10">
        <v>6989296</v>
      </c>
      <c r="X47" s="10">
        <v>6945819</v>
      </c>
    </row>
    <row r="48" spans="1:24" ht="15">
      <c r="A48" t="s">
        <v>633</v>
      </c>
      <c r="C48" s="2" t="s">
        <v>634</v>
      </c>
      <c r="E48" s="2" t="s">
        <v>166</v>
      </c>
      <c r="H48" s="7" t="s">
        <v>204</v>
      </c>
      <c r="L48" s="7" t="s">
        <v>204</v>
      </c>
      <c r="N48" s="7"/>
      <c r="P48" s="10">
        <v>3137000</v>
      </c>
      <c r="T48" s="7" t="s">
        <v>204</v>
      </c>
      <c r="X48" s="9">
        <v>-31370</v>
      </c>
    </row>
    <row r="49" spans="1:24" ht="15">
      <c r="A49" t="s">
        <v>169</v>
      </c>
      <c r="C49" s="2" t="s">
        <v>170</v>
      </c>
      <c r="E49" s="2" t="s">
        <v>154</v>
      </c>
      <c r="H49" s="7" t="s">
        <v>344</v>
      </c>
      <c r="K49" s="14" t="s">
        <v>172</v>
      </c>
      <c r="L49" s="14"/>
      <c r="N49" s="7"/>
      <c r="P49" s="10">
        <v>19325409</v>
      </c>
      <c r="T49" s="10">
        <v>19215204</v>
      </c>
      <c r="X49" s="10">
        <v>19132154</v>
      </c>
    </row>
    <row r="50" spans="1:24" ht="15">
      <c r="A50" t="s">
        <v>901</v>
      </c>
      <c r="C50" s="2" t="s">
        <v>170</v>
      </c>
      <c r="E50" s="2" t="s">
        <v>154</v>
      </c>
      <c r="H50" s="7" t="s">
        <v>902</v>
      </c>
      <c r="K50" s="14" t="s">
        <v>172</v>
      </c>
      <c r="L50" s="14"/>
      <c r="N50" s="7"/>
      <c r="P50" s="10">
        <v>5938737</v>
      </c>
      <c r="T50" s="10">
        <v>5938737</v>
      </c>
      <c r="X50" s="10">
        <v>5879350</v>
      </c>
    </row>
    <row r="51" spans="1:24" ht="15">
      <c r="A51" t="s">
        <v>903</v>
      </c>
      <c r="C51" s="2" t="s">
        <v>170</v>
      </c>
      <c r="E51" s="2" t="s">
        <v>154</v>
      </c>
      <c r="H51" s="7" t="s">
        <v>204</v>
      </c>
      <c r="L51" s="7" t="s">
        <v>204</v>
      </c>
      <c r="N51" s="7"/>
      <c r="P51" s="10">
        <v>1187747</v>
      </c>
      <c r="T51" s="7" t="s">
        <v>204</v>
      </c>
      <c r="X51" s="9">
        <v>-11877</v>
      </c>
    </row>
    <row r="52" spans="1:24" ht="15">
      <c r="A52" t="s">
        <v>636</v>
      </c>
      <c r="C52" s="2" t="s">
        <v>637</v>
      </c>
      <c r="E52" s="2" t="s">
        <v>638</v>
      </c>
      <c r="H52" s="7" t="s">
        <v>904</v>
      </c>
      <c r="K52" s="14" t="s">
        <v>125</v>
      </c>
      <c r="L52" s="14"/>
      <c r="N52" s="7"/>
      <c r="P52" s="10">
        <v>7491774</v>
      </c>
      <c r="T52" s="10">
        <v>7422604</v>
      </c>
      <c r="X52" s="10">
        <v>7491774</v>
      </c>
    </row>
    <row r="53" spans="1:24" ht="15">
      <c r="A53" t="s">
        <v>905</v>
      </c>
      <c r="C53" s="2" t="s">
        <v>637</v>
      </c>
      <c r="E53" s="2" t="s">
        <v>638</v>
      </c>
      <c r="H53" s="7" t="s">
        <v>904</v>
      </c>
      <c r="K53" s="14" t="s">
        <v>125</v>
      </c>
      <c r="L53" s="14"/>
      <c r="N53" s="7"/>
      <c r="P53" s="10">
        <v>209032</v>
      </c>
      <c r="T53" s="10">
        <v>209032</v>
      </c>
      <c r="X53" s="10">
        <v>209032</v>
      </c>
    </row>
    <row r="54" spans="1:24" ht="15">
      <c r="A54" t="s">
        <v>639</v>
      </c>
      <c r="C54" s="2" t="s">
        <v>637</v>
      </c>
      <c r="E54" s="2" t="s">
        <v>638</v>
      </c>
      <c r="H54" s="7" t="s">
        <v>204</v>
      </c>
      <c r="L54" s="7" t="s">
        <v>204</v>
      </c>
      <c r="N54" s="7"/>
      <c r="P54" s="10">
        <v>1242581</v>
      </c>
      <c r="T54" s="7" t="s">
        <v>204</v>
      </c>
      <c r="X54" s="7" t="s">
        <v>204</v>
      </c>
    </row>
    <row r="55" spans="1:24" ht="15">
      <c r="A55" t="s">
        <v>640</v>
      </c>
      <c r="C55" s="2" t="s">
        <v>317</v>
      </c>
      <c r="E55" s="2" t="s">
        <v>128</v>
      </c>
      <c r="H55" s="7" t="s">
        <v>204</v>
      </c>
      <c r="L55" s="7" t="s">
        <v>204</v>
      </c>
      <c r="N55" s="7"/>
      <c r="P55" s="10">
        <v>1968504</v>
      </c>
      <c r="T55" s="7" t="s">
        <v>204</v>
      </c>
      <c r="X55" s="7" t="s">
        <v>204</v>
      </c>
    </row>
    <row r="56" spans="1:24" ht="15">
      <c r="A56" t="s">
        <v>175</v>
      </c>
      <c r="C56" s="2" t="s">
        <v>176</v>
      </c>
      <c r="E56" s="2" t="s">
        <v>177</v>
      </c>
      <c r="H56" s="7" t="s">
        <v>906</v>
      </c>
      <c r="K56" s="14" t="s">
        <v>319</v>
      </c>
      <c r="L56" s="14"/>
      <c r="N56" s="7"/>
      <c r="P56" s="10">
        <v>12807129</v>
      </c>
      <c r="T56" s="10">
        <v>12742367</v>
      </c>
      <c r="X56" s="10">
        <v>12679058</v>
      </c>
    </row>
    <row r="57" spans="1:24" ht="15">
      <c r="A57" t="s">
        <v>641</v>
      </c>
      <c r="C57" s="2" t="s">
        <v>642</v>
      </c>
      <c r="E57" s="2" t="s">
        <v>191</v>
      </c>
      <c r="H57" s="7" t="s">
        <v>907</v>
      </c>
      <c r="K57" s="14" t="s">
        <v>264</v>
      </c>
      <c r="L57" s="14"/>
      <c r="N57" s="7"/>
      <c r="P57" s="10">
        <v>3305640</v>
      </c>
      <c r="T57" s="10">
        <v>3271191</v>
      </c>
      <c r="X57" s="10">
        <v>3272584</v>
      </c>
    </row>
    <row r="58" spans="1:24" ht="15">
      <c r="A58" t="s">
        <v>643</v>
      </c>
      <c r="C58" s="2" t="s">
        <v>642</v>
      </c>
      <c r="E58" s="2" t="s">
        <v>191</v>
      </c>
      <c r="H58" s="7" t="s">
        <v>614</v>
      </c>
      <c r="K58" s="14" t="s">
        <v>908</v>
      </c>
      <c r="L58" s="14"/>
      <c r="N58" s="7"/>
      <c r="P58" s="10">
        <v>159292</v>
      </c>
      <c r="T58" s="10">
        <v>159292</v>
      </c>
      <c r="X58" s="10">
        <v>158495</v>
      </c>
    </row>
    <row r="59" spans="1:24" ht="15">
      <c r="A59" t="s">
        <v>909</v>
      </c>
      <c r="C59" s="2" t="s">
        <v>642</v>
      </c>
      <c r="E59" s="2" t="s">
        <v>191</v>
      </c>
      <c r="H59" s="7" t="s">
        <v>204</v>
      </c>
      <c r="L59" s="7" t="s">
        <v>204</v>
      </c>
      <c r="N59" s="7"/>
      <c r="P59" s="10">
        <v>371681</v>
      </c>
      <c r="T59" s="7" t="s">
        <v>204</v>
      </c>
      <c r="X59" s="9">
        <v>-1858</v>
      </c>
    </row>
    <row r="60" spans="1:24" ht="15">
      <c r="A60" t="s">
        <v>180</v>
      </c>
      <c r="C60" s="2" t="s">
        <v>181</v>
      </c>
      <c r="E60" s="2" t="s">
        <v>644</v>
      </c>
      <c r="H60" s="7" t="s">
        <v>296</v>
      </c>
      <c r="K60" s="14" t="s">
        <v>297</v>
      </c>
      <c r="L60" s="14"/>
      <c r="N60" s="7"/>
      <c r="P60" s="10">
        <v>25755126</v>
      </c>
      <c r="T60" s="10">
        <v>25541479</v>
      </c>
      <c r="X60" s="10">
        <v>25755126</v>
      </c>
    </row>
    <row r="61" spans="1:24" ht="15">
      <c r="A61" t="s">
        <v>645</v>
      </c>
      <c r="C61" s="2" t="s">
        <v>181</v>
      </c>
      <c r="E61" s="2" t="s">
        <v>644</v>
      </c>
      <c r="H61" s="7" t="s">
        <v>204</v>
      </c>
      <c r="L61" s="7" t="s">
        <v>204</v>
      </c>
      <c r="N61" s="7"/>
      <c r="P61" s="10">
        <v>5000000</v>
      </c>
      <c r="T61" s="7" t="s">
        <v>204</v>
      </c>
      <c r="X61" s="7" t="s">
        <v>204</v>
      </c>
    </row>
    <row r="62" spans="1:24" ht="15">
      <c r="A62" t="s">
        <v>646</v>
      </c>
      <c r="C62" s="2" t="s">
        <v>910</v>
      </c>
      <c r="E62" s="2" t="s">
        <v>154</v>
      </c>
      <c r="H62" s="7" t="s">
        <v>300</v>
      </c>
      <c r="K62" s="14" t="s">
        <v>319</v>
      </c>
      <c r="L62" s="14"/>
      <c r="N62" s="7"/>
      <c r="P62" s="10">
        <v>4105494</v>
      </c>
      <c r="T62" s="10">
        <v>4100506</v>
      </c>
      <c r="X62" s="10">
        <v>3777055</v>
      </c>
    </row>
    <row r="63" spans="1:24" ht="15">
      <c r="A63" t="s">
        <v>648</v>
      </c>
      <c r="C63" s="2" t="s">
        <v>186</v>
      </c>
      <c r="E63" s="2" t="s">
        <v>149</v>
      </c>
      <c r="H63" s="7" t="s">
        <v>324</v>
      </c>
      <c r="K63" s="14" t="s">
        <v>139</v>
      </c>
      <c r="L63" s="14"/>
      <c r="N63" s="7"/>
      <c r="P63" s="10">
        <v>500000</v>
      </c>
      <c r="T63" s="10">
        <v>500000</v>
      </c>
      <c r="X63" s="10">
        <v>493950</v>
      </c>
    </row>
    <row r="64" spans="1:24" ht="15">
      <c r="A64" t="s">
        <v>649</v>
      </c>
      <c r="C64" s="2" t="s">
        <v>186</v>
      </c>
      <c r="E64" s="2" t="s">
        <v>149</v>
      </c>
      <c r="H64" s="7" t="s">
        <v>204</v>
      </c>
      <c r="L64" s="7" t="s">
        <v>204</v>
      </c>
      <c r="N64" s="7"/>
      <c r="P64" s="10">
        <v>928571</v>
      </c>
      <c r="T64" s="7" t="s">
        <v>204</v>
      </c>
      <c r="X64" s="9">
        <v>-11236</v>
      </c>
    </row>
    <row r="65" spans="1:24" ht="15">
      <c r="A65" t="s">
        <v>650</v>
      </c>
      <c r="C65" s="2" t="s">
        <v>651</v>
      </c>
      <c r="E65" s="2" t="s">
        <v>539</v>
      </c>
      <c r="H65" s="7" t="s">
        <v>357</v>
      </c>
      <c r="K65" s="14" t="s">
        <v>271</v>
      </c>
      <c r="L65" s="14"/>
      <c r="N65" s="7"/>
      <c r="P65" s="10">
        <v>5429692</v>
      </c>
      <c r="T65" s="10">
        <v>5327414</v>
      </c>
      <c r="X65" s="10">
        <v>5429692</v>
      </c>
    </row>
    <row r="66" spans="1:24" ht="15">
      <c r="A66" t="s">
        <v>652</v>
      </c>
      <c r="C66" s="2" t="s">
        <v>651</v>
      </c>
      <c r="E66" s="2" t="s">
        <v>539</v>
      </c>
      <c r="H66" s="7" t="s">
        <v>204</v>
      </c>
      <c r="L66" s="7" t="s">
        <v>204</v>
      </c>
      <c r="N66" s="7"/>
      <c r="P66" s="10">
        <v>1344828</v>
      </c>
      <c r="T66" s="7" t="s">
        <v>204</v>
      </c>
      <c r="X66" s="7" t="s">
        <v>204</v>
      </c>
    </row>
    <row r="67" spans="1:24" ht="15">
      <c r="A67" t="s">
        <v>911</v>
      </c>
      <c r="C67" s="2" t="s">
        <v>886</v>
      </c>
      <c r="E67" s="2" t="s">
        <v>177</v>
      </c>
      <c r="H67" s="7" t="s">
        <v>912</v>
      </c>
      <c r="K67" s="14" t="s">
        <v>116</v>
      </c>
      <c r="L67" s="14"/>
      <c r="N67" s="7"/>
      <c r="P67" s="10">
        <v>12031250</v>
      </c>
      <c r="T67" s="10">
        <v>11925121</v>
      </c>
      <c r="X67" s="10">
        <v>12031250</v>
      </c>
    </row>
    <row r="68" spans="1:24" ht="15">
      <c r="A68" t="s">
        <v>913</v>
      </c>
      <c r="C68" s="2" t="s">
        <v>914</v>
      </c>
      <c r="E68" s="2" t="s">
        <v>177</v>
      </c>
      <c r="H68" s="7" t="s">
        <v>915</v>
      </c>
      <c r="K68" s="14" t="s">
        <v>323</v>
      </c>
      <c r="L68" s="14"/>
      <c r="N68" s="7"/>
      <c r="P68" s="10">
        <v>479839</v>
      </c>
      <c r="T68" s="10">
        <v>479839</v>
      </c>
      <c r="X68" s="10">
        <v>479839</v>
      </c>
    </row>
    <row r="69" spans="1:24" ht="15">
      <c r="A69" t="s">
        <v>916</v>
      </c>
      <c r="C69" s="2" t="s">
        <v>914</v>
      </c>
      <c r="E69" s="2" t="s">
        <v>177</v>
      </c>
      <c r="H69" s="7" t="s">
        <v>204</v>
      </c>
      <c r="L69" s="7" t="s">
        <v>204</v>
      </c>
      <c r="N69" s="7"/>
      <c r="P69" s="10">
        <v>729839</v>
      </c>
      <c r="T69" s="7" t="s">
        <v>204</v>
      </c>
      <c r="X69" s="7" t="s">
        <v>204</v>
      </c>
    </row>
    <row r="70" spans="1:24" ht="15">
      <c r="A70" t="s">
        <v>917</v>
      </c>
      <c r="C70" s="2" t="s">
        <v>601</v>
      </c>
      <c r="E70" s="2" t="s">
        <v>602</v>
      </c>
      <c r="H70" s="7" t="s">
        <v>918</v>
      </c>
      <c r="K70" s="14" t="s">
        <v>919</v>
      </c>
      <c r="L70" s="14"/>
      <c r="N70" s="7"/>
      <c r="P70" s="10">
        <v>9316000</v>
      </c>
      <c r="T70" s="10">
        <v>9224654</v>
      </c>
      <c r="X70" s="10">
        <v>9176260</v>
      </c>
    </row>
    <row r="71" spans="1:24" ht="15">
      <c r="A71" t="s">
        <v>189</v>
      </c>
      <c r="C71" s="2" t="s">
        <v>190</v>
      </c>
      <c r="E71" s="2" t="s">
        <v>191</v>
      </c>
      <c r="H71" s="7" t="s">
        <v>325</v>
      </c>
      <c r="K71" s="14" t="s">
        <v>215</v>
      </c>
      <c r="L71" s="14"/>
      <c r="N71" s="7"/>
      <c r="P71" s="10">
        <v>8357143</v>
      </c>
      <c r="T71" s="10">
        <v>8311279</v>
      </c>
      <c r="X71" s="10">
        <v>8349621</v>
      </c>
    </row>
    <row r="72" spans="1:24" ht="15">
      <c r="A72" t="s">
        <v>654</v>
      </c>
      <c r="C72" s="2" t="s">
        <v>190</v>
      </c>
      <c r="E72" s="2" t="s">
        <v>191</v>
      </c>
      <c r="H72" s="7" t="s">
        <v>876</v>
      </c>
      <c r="K72" s="14" t="s">
        <v>215</v>
      </c>
      <c r="L72" s="14"/>
      <c r="N72" s="7"/>
      <c r="P72" s="10">
        <v>126984</v>
      </c>
      <c r="T72" s="10">
        <v>126984</v>
      </c>
      <c r="X72" s="10">
        <v>126870</v>
      </c>
    </row>
    <row r="73" spans="1:24" ht="15">
      <c r="A73" t="s">
        <v>920</v>
      </c>
      <c r="C73" s="2" t="s">
        <v>190</v>
      </c>
      <c r="E73" s="2" t="s">
        <v>191</v>
      </c>
      <c r="H73" s="7" t="s">
        <v>204</v>
      </c>
      <c r="L73" s="7" t="s">
        <v>204</v>
      </c>
      <c r="N73" s="7"/>
      <c r="P73" s="10">
        <v>1460317</v>
      </c>
      <c r="T73" s="7" t="s">
        <v>204</v>
      </c>
      <c r="X73" s="9">
        <v>-1314</v>
      </c>
    </row>
    <row r="74" spans="1:24" ht="15">
      <c r="A74" t="s">
        <v>921</v>
      </c>
      <c r="C74" s="2" t="s">
        <v>922</v>
      </c>
      <c r="E74" s="2" t="s">
        <v>233</v>
      </c>
      <c r="H74" s="7" t="s">
        <v>203</v>
      </c>
      <c r="J74" s="18">
        <v>-6</v>
      </c>
      <c r="L74" s="7" t="s">
        <v>204</v>
      </c>
      <c r="N74" s="7"/>
      <c r="P74" s="10">
        <v>4736107</v>
      </c>
      <c r="T74" s="10">
        <v>4599788</v>
      </c>
      <c r="X74" s="10">
        <v>94722</v>
      </c>
    </row>
    <row r="75" spans="1:24" ht="15">
      <c r="A75" t="s">
        <v>661</v>
      </c>
      <c r="C75" s="2" t="s">
        <v>923</v>
      </c>
      <c r="E75" s="2" t="s">
        <v>191</v>
      </c>
      <c r="H75" s="7" t="s">
        <v>907</v>
      </c>
      <c r="K75" s="14" t="s">
        <v>264</v>
      </c>
      <c r="L75" s="14"/>
      <c r="N75" s="7"/>
      <c r="P75" s="10">
        <v>13783976</v>
      </c>
      <c r="T75" s="10">
        <v>13628111</v>
      </c>
      <c r="X75" s="10">
        <v>13646136</v>
      </c>
    </row>
    <row r="76" spans="1:24" ht="15">
      <c r="A76" t="s">
        <v>662</v>
      </c>
      <c r="C76" s="2" t="s">
        <v>923</v>
      </c>
      <c r="E76" s="2" t="s">
        <v>191</v>
      </c>
      <c r="H76" s="7" t="s">
        <v>614</v>
      </c>
      <c r="K76" s="14" t="s">
        <v>908</v>
      </c>
      <c r="L76" s="14"/>
      <c r="N76" s="7"/>
      <c r="P76" s="10">
        <v>437272</v>
      </c>
      <c r="T76" s="10">
        <v>437272</v>
      </c>
      <c r="X76" s="10">
        <v>435086</v>
      </c>
    </row>
    <row r="77" spans="1:24" ht="15">
      <c r="A77" t="s">
        <v>924</v>
      </c>
      <c r="C77" s="2" t="s">
        <v>923</v>
      </c>
      <c r="E77" s="2" t="s">
        <v>191</v>
      </c>
      <c r="H77" s="7" t="s">
        <v>204</v>
      </c>
      <c r="L77" s="7" t="s">
        <v>204</v>
      </c>
      <c r="N77" s="7"/>
      <c r="P77" s="10">
        <v>801666</v>
      </c>
      <c r="T77" s="7" t="s">
        <v>204</v>
      </c>
      <c r="X77" s="9">
        <v>-4009</v>
      </c>
    </row>
    <row r="78" spans="1:24" ht="15">
      <c r="A78" t="s">
        <v>663</v>
      </c>
      <c r="C78" s="2" t="s">
        <v>925</v>
      </c>
      <c r="E78" s="2" t="s">
        <v>233</v>
      </c>
      <c r="H78" s="7" t="s">
        <v>926</v>
      </c>
      <c r="K78" s="14" t="s">
        <v>297</v>
      </c>
      <c r="L78" s="14"/>
      <c r="N78" s="7"/>
      <c r="P78" s="10">
        <v>8165763</v>
      </c>
      <c r="T78" s="10">
        <v>8114887</v>
      </c>
      <c r="X78" s="10">
        <v>8124934</v>
      </c>
    </row>
    <row r="79" spans="1:24" ht="15">
      <c r="A79" t="s">
        <v>927</v>
      </c>
      <c r="C79" s="2" t="s">
        <v>925</v>
      </c>
      <c r="E79" s="2" t="s">
        <v>233</v>
      </c>
      <c r="H79" s="7" t="s">
        <v>204</v>
      </c>
      <c r="L79" s="7" t="s">
        <v>204</v>
      </c>
      <c r="N79" s="7"/>
      <c r="P79" s="10">
        <v>1788843</v>
      </c>
      <c r="T79" s="7" t="s">
        <v>204</v>
      </c>
      <c r="X79" s="9">
        <v>-8944</v>
      </c>
    </row>
    <row r="80" spans="1:24" ht="15">
      <c r="A80" t="s">
        <v>928</v>
      </c>
      <c r="C80" s="2" t="s">
        <v>330</v>
      </c>
      <c r="E80" s="2" t="s">
        <v>233</v>
      </c>
      <c r="H80" s="7" t="s">
        <v>305</v>
      </c>
      <c r="K80" s="14" t="s">
        <v>145</v>
      </c>
      <c r="L80" s="14"/>
      <c r="N80" s="7"/>
      <c r="P80" s="10">
        <v>9900000</v>
      </c>
      <c r="T80" s="10">
        <v>9830562</v>
      </c>
      <c r="X80" s="10">
        <v>9801000</v>
      </c>
    </row>
    <row r="81" spans="1:24" ht="15">
      <c r="A81" t="s">
        <v>929</v>
      </c>
      <c r="C81" s="2" t="s">
        <v>330</v>
      </c>
      <c r="E81" s="2" t="s">
        <v>233</v>
      </c>
      <c r="H81" s="7" t="s">
        <v>204</v>
      </c>
      <c r="L81" s="7" t="s">
        <v>204</v>
      </c>
      <c r="N81" s="7"/>
      <c r="P81" s="10">
        <v>3000000</v>
      </c>
      <c r="T81" s="7" t="s">
        <v>204</v>
      </c>
      <c r="X81" s="9">
        <v>-60000</v>
      </c>
    </row>
  </sheetData>
  <sheetProtection selectLockedCells="1" selectUnlockedCells="1"/>
  <mergeCells count="56">
    <mergeCell ref="A2:F2"/>
    <mergeCell ref="G4:H4"/>
    <mergeCell ref="K4:L4"/>
    <mergeCell ref="O4:P4"/>
    <mergeCell ref="S4:T4"/>
    <mergeCell ref="W4:X4"/>
    <mergeCell ref="A5:E5"/>
    <mergeCell ref="K7:L7"/>
    <mergeCell ref="S7:T7"/>
    <mergeCell ref="W7:X7"/>
    <mergeCell ref="K8:L8"/>
    <mergeCell ref="K10:L10"/>
    <mergeCell ref="K11:L11"/>
    <mergeCell ref="K13:L13"/>
    <mergeCell ref="K14:L14"/>
    <mergeCell ref="K15:L15"/>
    <mergeCell ref="K16:L16"/>
    <mergeCell ref="K19:L19"/>
    <mergeCell ref="K20:L20"/>
    <mergeCell ref="K21:L21"/>
    <mergeCell ref="K22:L22"/>
    <mergeCell ref="K24:L24"/>
    <mergeCell ref="K26:L26"/>
    <mergeCell ref="K27:L27"/>
    <mergeCell ref="K29:L29"/>
    <mergeCell ref="K30:L30"/>
    <mergeCell ref="K31:L31"/>
    <mergeCell ref="K35:L35"/>
    <mergeCell ref="K36:L36"/>
    <mergeCell ref="K37:L37"/>
    <mergeCell ref="K39:L39"/>
    <mergeCell ref="K41:L41"/>
    <mergeCell ref="K42:L42"/>
    <mergeCell ref="K43:L43"/>
    <mergeCell ref="K45:L45"/>
    <mergeCell ref="K47:L47"/>
    <mergeCell ref="K49:L49"/>
    <mergeCell ref="K50:L50"/>
    <mergeCell ref="K52:L52"/>
    <mergeCell ref="K53:L53"/>
    <mergeCell ref="K56:L56"/>
    <mergeCell ref="K57:L57"/>
    <mergeCell ref="K58:L58"/>
    <mergeCell ref="K60:L60"/>
    <mergeCell ref="K62:L62"/>
    <mergeCell ref="K63:L63"/>
    <mergeCell ref="K65:L65"/>
    <mergeCell ref="K67:L67"/>
    <mergeCell ref="K68:L68"/>
    <mergeCell ref="K70:L70"/>
    <mergeCell ref="K71:L71"/>
    <mergeCell ref="K72:L72"/>
    <mergeCell ref="K75:L75"/>
    <mergeCell ref="K76:L76"/>
    <mergeCell ref="K78:L78"/>
    <mergeCell ref="K80:L8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X79"/>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6.7109375" style="0" customWidth="1"/>
    <col min="9" max="11" width="8.7109375" style="0" customWidth="1"/>
    <col min="12" max="12" width="1.7109375" style="0" customWidth="1"/>
    <col min="13" max="13" width="8.7109375" style="0" customWidth="1"/>
    <col min="14" max="14" width="1.7109375" style="0" customWidth="1"/>
    <col min="15"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867</v>
      </c>
      <c r="B2" s="1"/>
      <c r="C2" s="1"/>
      <c r="D2" s="1"/>
      <c r="E2" s="1"/>
      <c r="F2" s="1"/>
    </row>
    <row r="4" spans="3:5" ht="15">
      <c r="C4" s="2"/>
      <c r="E4" s="2"/>
    </row>
    <row r="5" spans="1:24" ht="15" customHeight="1">
      <c r="A5" s="3" t="s">
        <v>103</v>
      </c>
      <c r="B5" s="4"/>
      <c r="C5" s="4" t="s">
        <v>104</v>
      </c>
      <c r="D5" s="4"/>
      <c r="E5" s="4" t="s">
        <v>105</v>
      </c>
      <c r="F5" s="4"/>
      <c r="G5" s="15" t="s">
        <v>106</v>
      </c>
      <c r="H5" s="15"/>
      <c r="I5" s="3"/>
      <c r="J5" s="4"/>
      <c r="K5" s="15" t="s">
        <v>533</v>
      </c>
      <c r="L5" s="15"/>
      <c r="N5" s="22"/>
      <c r="O5" s="15" t="s">
        <v>534</v>
      </c>
      <c r="P5" s="15"/>
      <c r="Q5" s="3"/>
      <c r="R5" s="4"/>
      <c r="S5" s="5" t="s">
        <v>109</v>
      </c>
      <c r="T5" s="5"/>
      <c r="U5" s="3"/>
      <c r="V5" s="4"/>
      <c r="W5" s="5" t="s">
        <v>110</v>
      </c>
      <c r="X5" s="5"/>
    </row>
    <row r="6" spans="1:24" ht="15">
      <c r="A6" t="s">
        <v>194</v>
      </c>
      <c r="C6" s="2" t="s">
        <v>144</v>
      </c>
      <c r="E6" s="2" t="s">
        <v>195</v>
      </c>
      <c r="H6" s="7" t="s">
        <v>331</v>
      </c>
      <c r="K6" s="14" t="s">
        <v>196</v>
      </c>
      <c r="L6" s="14"/>
      <c r="N6" s="7"/>
      <c r="P6" s="10">
        <v>13684375</v>
      </c>
      <c r="S6" s="12">
        <v>13590322</v>
      </c>
      <c r="T6" s="12"/>
      <c r="W6" s="12">
        <v>12711826</v>
      </c>
      <c r="X6" s="12"/>
    </row>
    <row r="7" spans="1:24" ht="15">
      <c r="A7" t="s">
        <v>197</v>
      </c>
      <c r="C7" s="2" t="s">
        <v>198</v>
      </c>
      <c r="E7" s="2" t="s">
        <v>199</v>
      </c>
      <c r="H7" s="7" t="s">
        <v>930</v>
      </c>
      <c r="K7" s="14" t="s">
        <v>196</v>
      </c>
      <c r="L7" s="14"/>
      <c r="N7" s="7"/>
      <c r="P7" s="10">
        <v>8390000</v>
      </c>
      <c r="T7" s="10">
        <v>8327947</v>
      </c>
      <c r="X7" s="10">
        <v>8159275</v>
      </c>
    </row>
    <row r="8" spans="1:24" ht="15">
      <c r="A8" t="s">
        <v>668</v>
      </c>
      <c r="C8" s="2" t="s">
        <v>201</v>
      </c>
      <c r="E8" s="2" t="s">
        <v>202</v>
      </c>
      <c r="H8" s="7" t="s">
        <v>931</v>
      </c>
      <c r="K8" s="14" t="s">
        <v>159</v>
      </c>
      <c r="L8" s="14"/>
      <c r="N8" s="7"/>
      <c r="P8" s="10">
        <v>5312015</v>
      </c>
      <c r="T8" s="10">
        <v>5243388</v>
      </c>
      <c r="X8" s="10">
        <v>5245616</v>
      </c>
    </row>
    <row r="9" spans="1:24" ht="15">
      <c r="A9" t="s">
        <v>669</v>
      </c>
      <c r="C9" s="2" t="s">
        <v>201</v>
      </c>
      <c r="E9" s="2" t="s">
        <v>202</v>
      </c>
      <c r="H9" s="7" t="s">
        <v>334</v>
      </c>
      <c r="K9" s="14" t="s">
        <v>335</v>
      </c>
      <c r="L9" s="14"/>
      <c r="N9" s="7" t="s">
        <v>205</v>
      </c>
      <c r="O9" s="12">
        <v>16299990</v>
      </c>
      <c r="P9" s="12"/>
      <c r="T9" s="10">
        <v>11428057</v>
      </c>
      <c r="X9" s="10">
        <v>12311171</v>
      </c>
    </row>
    <row r="10" spans="1:24" ht="15">
      <c r="A10" t="s">
        <v>932</v>
      </c>
      <c r="C10" s="2" t="s">
        <v>201</v>
      </c>
      <c r="E10" s="2" t="s">
        <v>202</v>
      </c>
      <c r="H10" s="7" t="s">
        <v>163</v>
      </c>
      <c r="K10" s="14" t="s">
        <v>335</v>
      </c>
      <c r="L10" s="14"/>
      <c r="N10" s="7"/>
      <c r="P10" s="10">
        <v>476886</v>
      </c>
      <c r="T10" s="10">
        <v>476886</v>
      </c>
      <c r="X10" s="10">
        <v>476886</v>
      </c>
    </row>
    <row r="11" spans="1:24" ht="15">
      <c r="A11" t="s">
        <v>933</v>
      </c>
      <c r="C11" s="2" t="s">
        <v>201</v>
      </c>
      <c r="E11" s="2" t="s">
        <v>202</v>
      </c>
      <c r="H11" s="7" t="s">
        <v>204</v>
      </c>
      <c r="L11" s="7" t="s">
        <v>204</v>
      </c>
      <c r="N11" s="7"/>
      <c r="P11" s="10">
        <v>1226277</v>
      </c>
      <c r="T11" s="7" t="s">
        <v>204</v>
      </c>
      <c r="X11" s="7" t="s">
        <v>204</v>
      </c>
    </row>
    <row r="12" spans="1:24" ht="15">
      <c r="A12" t="s">
        <v>206</v>
      </c>
      <c r="C12" s="2" t="s">
        <v>207</v>
      </c>
      <c r="E12" s="2" t="s">
        <v>638</v>
      </c>
      <c r="H12" s="7" t="s">
        <v>934</v>
      </c>
      <c r="K12" s="14" t="s">
        <v>210</v>
      </c>
      <c r="L12" s="14"/>
      <c r="N12" s="7"/>
      <c r="P12" s="10">
        <v>34772838</v>
      </c>
      <c r="T12" s="10">
        <v>34280848</v>
      </c>
      <c r="X12" s="10">
        <v>34251245</v>
      </c>
    </row>
    <row r="13" spans="1:24" ht="15">
      <c r="A13" t="s">
        <v>671</v>
      </c>
      <c r="C13" s="2" t="s">
        <v>207</v>
      </c>
      <c r="E13" s="2" t="s">
        <v>638</v>
      </c>
      <c r="H13" s="7" t="s">
        <v>204</v>
      </c>
      <c r="L13" s="7" t="s">
        <v>204</v>
      </c>
      <c r="N13" s="7"/>
      <c r="P13" s="10">
        <v>4481655</v>
      </c>
      <c r="T13" s="7" t="s">
        <v>204</v>
      </c>
      <c r="X13" s="9">
        <v>-67225</v>
      </c>
    </row>
    <row r="14" spans="1:24" ht="15">
      <c r="A14" t="s">
        <v>935</v>
      </c>
      <c r="C14" s="2" t="s">
        <v>673</v>
      </c>
      <c r="E14" s="2" t="s">
        <v>191</v>
      </c>
      <c r="H14" s="7" t="s">
        <v>936</v>
      </c>
      <c r="K14" s="14" t="s">
        <v>145</v>
      </c>
      <c r="L14" s="14"/>
      <c r="N14" s="7"/>
      <c r="P14" s="10">
        <v>212014</v>
      </c>
      <c r="T14" s="10">
        <v>212014</v>
      </c>
      <c r="X14" s="10">
        <v>212014</v>
      </c>
    </row>
    <row r="15" spans="1:24" ht="15">
      <c r="A15" t="s">
        <v>672</v>
      </c>
      <c r="C15" s="2" t="s">
        <v>673</v>
      </c>
      <c r="E15" s="2" t="s">
        <v>191</v>
      </c>
      <c r="H15" s="7" t="s">
        <v>204</v>
      </c>
      <c r="L15" s="7" t="s">
        <v>204</v>
      </c>
      <c r="N15" s="7"/>
      <c r="P15" s="10">
        <v>1113074</v>
      </c>
      <c r="T15" s="7" t="s">
        <v>204</v>
      </c>
      <c r="X15" s="7" t="s">
        <v>204</v>
      </c>
    </row>
    <row r="16" spans="1:24" ht="15">
      <c r="A16" t="s">
        <v>937</v>
      </c>
      <c r="C16" s="2" t="s">
        <v>938</v>
      </c>
      <c r="E16" s="2" t="s">
        <v>602</v>
      </c>
      <c r="H16" s="7" t="s">
        <v>939</v>
      </c>
      <c r="K16" s="14" t="s">
        <v>767</v>
      </c>
      <c r="L16" s="14"/>
      <c r="N16" s="7"/>
      <c r="P16" s="10">
        <v>27189858</v>
      </c>
      <c r="T16" s="10">
        <v>27394375</v>
      </c>
      <c r="X16" s="10">
        <v>24344712</v>
      </c>
    </row>
    <row r="17" spans="1:24" ht="15">
      <c r="A17" t="s">
        <v>940</v>
      </c>
      <c r="C17" s="2" t="s">
        <v>941</v>
      </c>
      <c r="E17" s="2" t="s">
        <v>731</v>
      </c>
      <c r="H17" s="7" t="s">
        <v>942</v>
      </c>
      <c r="K17" s="14" t="s">
        <v>943</v>
      </c>
      <c r="L17" s="14"/>
      <c r="N17" s="7"/>
      <c r="P17" s="10">
        <v>19949780</v>
      </c>
      <c r="T17" s="10">
        <v>19652494</v>
      </c>
      <c r="X17" s="10">
        <v>19650534</v>
      </c>
    </row>
    <row r="18" spans="1:24" ht="15">
      <c r="A18" t="s">
        <v>336</v>
      </c>
      <c r="C18" s="2" t="s">
        <v>337</v>
      </c>
      <c r="E18" s="2" t="s">
        <v>133</v>
      </c>
      <c r="H18" s="7" t="s">
        <v>338</v>
      </c>
      <c r="K18" s="14" t="s">
        <v>218</v>
      </c>
      <c r="L18" s="14"/>
      <c r="N18" s="7"/>
      <c r="P18" s="10">
        <v>1575476</v>
      </c>
      <c r="T18" s="10">
        <v>1559721</v>
      </c>
      <c r="X18" s="10">
        <v>1575476</v>
      </c>
    </row>
    <row r="19" spans="1:24" ht="15">
      <c r="A19" t="s">
        <v>944</v>
      </c>
      <c r="C19" s="2" t="s">
        <v>337</v>
      </c>
      <c r="E19" s="2" t="s">
        <v>133</v>
      </c>
      <c r="H19" s="7" t="s">
        <v>204</v>
      </c>
      <c r="L19" s="7" t="s">
        <v>204</v>
      </c>
      <c r="N19" s="7"/>
      <c r="P19" s="10">
        <v>2642857</v>
      </c>
      <c r="T19" s="7" t="s">
        <v>204</v>
      </c>
      <c r="X19" s="7" t="s">
        <v>204</v>
      </c>
    </row>
    <row r="20" spans="1:24" ht="15">
      <c r="A20" t="s">
        <v>216</v>
      </c>
      <c r="C20" s="2" t="s">
        <v>217</v>
      </c>
      <c r="E20" s="2" t="s">
        <v>142</v>
      </c>
      <c r="H20" s="7" t="s">
        <v>338</v>
      </c>
      <c r="K20" s="14" t="s">
        <v>218</v>
      </c>
      <c r="L20" s="14"/>
      <c r="N20" s="7"/>
      <c r="P20" s="10">
        <v>2962422</v>
      </c>
      <c r="T20" s="10">
        <v>2684289</v>
      </c>
      <c r="X20" s="10">
        <v>2547683</v>
      </c>
    </row>
    <row r="21" spans="1:24" ht="15">
      <c r="A21" t="s">
        <v>674</v>
      </c>
      <c r="C21" s="2" t="s">
        <v>675</v>
      </c>
      <c r="E21" s="2" t="s">
        <v>241</v>
      </c>
      <c r="H21" s="7" t="s">
        <v>945</v>
      </c>
      <c r="K21" s="14" t="s">
        <v>125</v>
      </c>
      <c r="L21" s="14"/>
      <c r="N21" s="7"/>
      <c r="P21" s="10">
        <v>12780524</v>
      </c>
      <c r="T21" s="10">
        <v>12708453</v>
      </c>
      <c r="X21" s="10">
        <v>12780524</v>
      </c>
    </row>
    <row r="22" spans="1:24" ht="15">
      <c r="A22" t="s">
        <v>676</v>
      </c>
      <c r="C22" s="2" t="s">
        <v>675</v>
      </c>
      <c r="E22" s="2" t="s">
        <v>241</v>
      </c>
      <c r="H22" s="7" t="s">
        <v>946</v>
      </c>
      <c r="K22" s="14" t="s">
        <v>947</v>
      </c>
      <c r="L22" s="14"/>
      <c r="N22" s="7"/>
      <c r="P22" s="10">
        <v>508444</v>
      </c>
      <c r="T22" s="10">
        <v>508444</v>
      </c>
      <c r="X22" s="10">
        <v>508444</v>
      </c>
    </row>
    <row r="23" spans="1:24" ht="15">
      <c r="A23" t="s">
        <v>677</v>
      </c>
      <c r="C23" s="2" t="s">
        <v>675</v>
      </c>
      <c r="E23" s="2" t="s">
        <v>241</v>
      </c>
      <c r="H23" s="7" t="s">
        <v>204</v>
      </c>
      <c r="L23" s="7" t="s">
        <v>204</v>
      </c>
      <c r="N23" s="7"/>
      <c r="P23" s="10">
        <v>47111</v>
      </c>
      <c r="T23" s="7" t="s">
        <v>204</v>
      </c>
      <c r="X23" s="7" t="s">
        <v>204</v>
      </c>
    </row>
    <row r="24" spans="1:24" ht="15">
      <c r="A24" t="s">
        <v>678</v>
      </c>
      <c r="C24" s="2" t="s">
        <v>679</v>
      </c>
      <c r="E24" s="2" t="s">
        <v>602</v>
      </c>
      <c r="H24" s="7" t="s">
        <v>948</v>
      </c>
      <c r="K24" s="14" t="s">
        <v>299</v>
      </c>
      <c r="L24" s="14"/>
      <c r="N24" s="7"/>
      <c r="P24" s="10">
        <v>13275810</v>
      </c>
      <c r="T24" s="10">
        <v>13225232</v>
      </c>
      <c r="X24" s="10">
        <v>13275810</v>
      </c>
    </row>
    <row r="25" spans="1:24" ht="15">
      <c r="A25" t="s">
        <v>949</v>
      </c>
      <c r="C25" s="2" t="s">
        <v>340</v>
      </c>
      <c r="E25" s="2" t="s">
        <v>133</v>
      </c>
      <c r="H25" s="7" t="s">
        <v>341</v>
      </c>
      <c r="K25" s="14" t="s">
        <v>159</v>
      </c>
      <c r="L25" s="14"/>
      <c r="N25" s="7"/>
      <c r="P25" s="10">
        <v>14887500</v>
      </c>
      <c r="T25" s="10">
        <v>14769736</v>
      </c>
      <c r="X25" s="10">
        <v>14738625</v>
      </c>
    </row>
    <row r="26" spans="1:24" ht="15">
      <c r="A26" t="s">
        <v>681</v>
      </c>
      <c r="C26" s="2" t="s">
        <v>148</v>
      </c>
      <c r="E26" s="2" t="s">
        <v>149</v>
      </c>
      <c r="H26" s="7" t="s">
        <v>187</v>
      </c>
      <c r="K26" s="14" t="s">
        <v>150</v>
      </c>
      <c r="L26" s="14"/>
      <c r="N26" s="7"/>
      <c r="P26" s="10">
        <v>2113704</v>
      </c>
      <c r="T26" s="10">
        <v>2087235</v>
      </c>
      <c r="X26" s="10">
        <v>2092567</v>
      </c>
    </row>
    <row r="27" spans="1:24" ht="15">
      <c r="A27" t="s">
        <v>223</v>
      </c>
      <c r="C27" s="2" t="s">
        <v>682</v>
      </c>
      <c r="E27" s="2" t="s">
        <v>225</v>
      </c>
      <c r="H27" s="7" t="s">
        <v>325</v>
      </c>
      <c r="K27" s="14" t="s">
        <v>215</v>
      </c>
      <c r="L27" s="14"/>
      <c r="N27" s="7"/>
      <c r="P27" s="10">
        <v>5586000</v>
      </c>
      <c r="T27" s="10">
        <v>5531151</v>
      </c>
      <c r="X27" s="10">
        <v>5579018</v>
      </c>
    </row>
    <row r="28" spans="1:24" ht="15">
      <c r="A28" t="s">
        <v>683</v>
      </c>
      <c r="C28" s="2" t="s">
        <v>684</v>
      </c>
      <c r="E28" s="2" t="s">
        <v>142</v>
      </c>
      <c r="H28" s="7" t="s">
        <v>950</v>
      </c>
      <c r="K28" s="14" t="s">
        <v>188</v>
      </c>
      <c r="L28" s="14"/>
      <c r="N28" s="7"/>
      <c r="P28" s="10">
        <v>2585319</v>
      </c>
      <c r="T28" s="10">
        <v>2543697</v>
      </c>
      <c r="X28" s="10">
        <v>2585319</v>
      </c>
    </row>
    <row r="29" spans="1:24" ht="15">
      <c r="A29" t="s">
        <v>951</v>
      </c>
      <c r="C29" s="2" t="s">
        <v>952</v>
      </c>
      <c r="E29" s="2" t="s">
        <v>128</v>
      </c>
      <c r="H29" s="7" t="s">
        <v>953</v>
      </c>
      <c r="K29" s="14" t="s">
        <v>139</v>
      </c>
      <c r="L29" s="14"/>
      <c r="N29" s="7"/>
      <c r="P29" s="10">
        <v>19000000</v>
      </c>
      <c r="T29" s="10">
        <v>18717745</v>
      </c>
      <c r="X29" s="10">
        <v>18715000</v>
      </c>
    </row>
    <row r="30" spans="1:24" ht="15">
      <c r="A30" t="s">
        <v>685</v>
      </c>
      <c r="C30" s="2" t="s">
        <v>686</v>
      </c>
      <c r="E30" s="2" t="s">
        <v>202</v>
      </c>
      <c r="H30" s="7" t="s">
        <v>954</v>
      </c>
      <c r="K30" s="14" t="s">
        <v>121</v>
      </c>
      <c r="L30" s="14"/>
      <c r="N30" s="7"/>
      <c r="P30" s="10">
        <v>7425000</v>
      </c>
      <c r="T30" s="10">
        <v>7297539</v>
      </c>
      <c r="X30" s="10">
        <v>7350750</v>
      </c>
    </row>
    <row r="31" spans="1:24" ht="15">
      <c r="A31" t="s">
        <v>688</v>
      </c>
      <c r="C31" s="2" t="s">
        <v>686</v>
      </c>
      <c r="E31" s="2" t="s">
        <v>202</v>
      </c>
      <c r="H31" s="7" t="s">
        <v>204</v>
      </c>
      <c r="L31" s="7" t="s">
        <v>204</v>
      </c>
      <c r="N31" s="7"/>
      <c r="P31" s="10">
        <v>1196809</v>
      </c>
      <c r="T31" s="7" t="s">
        <v>204</v>
      </c>
      <c r="X31" s="9">
        <v>-11968</v>
      </c>
    </row>
    <row r="32" spans="1:24" ht="15">
      <c r="A32" t="s">
        <v>689</v>
      </c>
      <c r="C32" s="2" t="s">
        <v>690</v>
      </c>
      <c r="E32" s="2" t="s">
        <v>593</v>
      </c>
      <c r="H32" s="7" t="s">
        <v>880</v>
      </c>
      <c r="K32" s="14" t="s">
        <v>264</v>
      </c>
      <c r="L32" s="14"/>
      <c r="N32" s="7"/>
      <c r="P32" s="10">
        <v>7241807</v>
      </c>
      <c r="T32" s="10">
        <v>7167727</v>
      </c>
      <c r="X32" s="10">
        <v>7096971</v>
      </c>
    </row>
    <row r="33" spans="1:24" ht="15">
      <c r="A33" t="s">
        <v>691</v>
      </c>
      <c r="C33" s="2" t="s">
        <v>228</v>
      </c>
      <c r="E33" s="2" t="s">
        <v>142</v>
      </c>
      <c r="H33" s="7" t="s">
        <v>955</v>
      </c>
      <c r="K33" s="14" t="s">
        <v>210</v>
      </c>
      <c r="L33" s="14"/>
      <c r="N33" s="7"/>
      <c r="P33" s="10">
        <v>24562500</v>
      </c>
      <c r="T33" s="10">
        <v>23577849</v>
      </c>
      <c r="X33" s="10">
        <v>24600818</v>
      </c>
    </row>
    <row r="34" spans="1:24" ht="15">
      <c r="A34" t="s">
        <v>692</v>
      </c>
      <c r="C34" s="2"/>
      <c r="E34" s="2"/>
      <c r="H34" s="7"/>
      <c r="L34" s="7"/>
      <c r="N34" s="7"/>
      <c r="P34" s="7"/>
      <c r="T34" s="7"/>
      <c r="X34" s="7"/>
    </row>
    <row r="35" spans="1:24" ht="15">
      <c r="A35" t="s">
        <v>693</v>
      </c>
      <c r="C35" s="2" t="s">
        <v>694</v>
      </c>
      <c r="E35" s="2" t="s">
        <v>695</v>
      </c>
      <c r="H35" s="7" t="s">
        <v>956</v>
      </c>
      <c r="K35" s="14" t="s">
        <v>121</v>
      </c>
      <c r="L35" s="14"/>
      <c r="N35" s="7"/>
      <c r="P35" s="10">
        <v>4987500</v>
      </c>
      <c r="T35" s="10">
        <v>4938821</v>
      </c>
      <c r="X35" s="10">
        <v>4961565</v>
      </c>
    </row>
    <row r="36" spans="1:24" ht="15">
      <c r="A36" t="s">
        <v>696</v>
      </c>
      <c r="C36" s="2" t="s">
        <v>694</v>
      </c>
      <c r="E36" s="2" t="s">
        <v>695</v>
      </c>
      <c r="H36" s="7" t="s">
        <v>204</v>
      </c>
      <c r="L36" s="7" t="s">
        <v>204</v>
      </c>
      <c r="N36" s="7"/>
      <c r="P36" s="10">
        <v>909091</v>
      </c>
      <c r="T36" s="7" t="s">
        <v>204</v>
      </c>
      <c r="X36" s="9">
        <v>-4727</v>
      </c>
    </row>
    <row r="37" spans="1:24" ht="15">
      <c r="A37" t="s">
        <v>704</v>
      </c>
      <c r="C37" s="2" t="s">
        <v>705</v>
      </c>
      <c r="E37" s="2" t="s">
        <v>114</v>
      </c>
      <c r="H37" s="7" t="s">
        <v>332</v>
      </c>
      <c r="K37" s="14" t="s">
        <v>196</v>
      </c>
      <c r="L37" s="14"/>
      <c r="N37" s="7"/>
      <c r="P37" s="10">
        <v>1771740</v>
      </c>
      <c r="T37" s="10">
        <v>1752209</v>
      </c>
      <c r="X37" s="10">
        <v>1674294</v>
      </c>
    </row>
    <row r="38" spans="1:24" ht="15">
      <c r="A38" t="s">
        <v>229</v>
      </c>
      <c r="C38" s="2" t="s">
        <v>230</v>
      </c>
      <c r="E38" s="2" t="s">
        <v>577</v>
      </c>
      <c r="H38" s="7" t="s">
        <v>957</v>
      </c>
      <c r="K38" s="14" t="s">
        <v>145</v>
      </c>
      <c r="L38" s="14"/>
      <c r="N38" s="7"/>
      <c r="P38" s="10">
        <v>18256482</v>
      </c>
      <c r="T38" s="10">
        <v>17988515</v>
      </c>
      <c r="X38" s="10">
        <v>18256482</v>
      </c>
    </row>
    <row r="39" spans="1:24" ht="15">
      <c r="A39" t="s">
        <v>958</v>
      </c>
      <c r="C39" s="2" t="s">
        <v>230</v>
      </c>
      <c r="E39" s="2" t="s">
        <v>577</v>
      </c>
      <c r="H39" s="7" t="s">
        <v>204</v>
      </c>
      <c r="L39" s="7" t="s">
        <v>204</v>
      </c>
      <c r="N39" s="7"/>
      <c r="P39" s="10">
        <v>4007789</v>
      </c>
      <c r="T39" s="7" t="s">
        <v>204</v>
      </c>
      <c r="X39" s="7" t="s">
        <v>204</v>
      </c>
    </row>
    <row r="40" spans="1:24" ht="15">
      <c r="A40" t="s">
        <v>959</v>
      </c>
      <c r="C40" s="2" t="s">
        <v>230</v>
      </c>
      <c r="E40" s="2" t="s">
        <v>577</v>
      </c>
      <c r="H40" s="7" t="s">
        <v>960</v>
      </c>
      <c r="K40" s="14" t="s">
        <v>121</v>
      </c>
      <c r="L40" s="14"/>
      <c r="N40" s="7"/>
      <c r="P40" s="10">
        <v>667965</v>
      </c>
      <c r="T40" s="10">
        <v>667965</v>
      </c>
      <c r="X40" s="10">
        <v>667965</v>
      </c>
    </row>
    <row r="41" spans="1:24" ht="15">
      <c r="A41" t="s">
        <v>708</v>
      </c>
      <c r="C41" s="2" t="s">
        <v>230</v>
      </c>
      <c r="E41" s="2" t="s">
        <v>577</v>
      </c>
      <c r="H41" s="7" t="s">
        <v>204</v>
      </c>
      <c r="L41" s="7" t="s">
        <v>204</v>
      </c>
      <c r="N41" s="7"/>
      <c r="P41" s="10">
        <v>1202337</v>
      </c>
      <c r="T41" s="7" t="s">
        <v>204</v>
      </c>
      <c r="X41" s="7" t="s">
        <v>204</v>
      </c>
    </row>
    <row r="42" spans="1:24" ht="15">
      <c r="A42" t="s">
        <v>709</v>
      </c>
      <c r="C42" s="2" t="s">
        <v>710</v>
      </c>
      <c r="E42" s="2" t="s">
        <v>711</v>
      </c>
      <c r="H42" s="7" t="s">
        <v>318</v>
      </c>
      <c r="K42" s="14" t="s">
        <v>319</v>
      </c>
      <c r="L42" s="14"/>
      <c r="N42" s="7"/>
      <c r="P42" s="10">
        <v>12918768</v>
      </c>
      <c r="T42" s="10">
        <v>12735120</v>
      </c>
      <c r="X42" s="10">
        <v>12918768</v>
      </c>
    </row>
    <row r="43" spans="1:24" ht="15">
      <c r="A43" t="s">
        <v>713</v>
      </c>
      <c r="C43" s="2" t="s">
        <v>710</v>
      </c>
      <c r="E43" s="2" t="s">
        <v>711</v>
      </c>
      <c r="H43" s="7" t="s">
        <v>204</v>
      </c>
      <c r="L43" s="7" t="s">
        <v>204</v>
      </c>
      <c r="N43" s="7"/>
      <c r="P43" s="10">
        <v>1747312</v>
      </c>
      <c r="T43" s="7" t="s">
        <v>204</v>
      </c>
      <c r="X43" s="7" t="s">
        <v>204</v>
      </c>
    </row>
    <row r="44" spans="1:24" ht="15">
      <c r="A44" t="s">
        <v>714</v>
      </c>
      <c r="C44" s="2" t="s">
        <v>232</v>
      </c>
      <c r="E44" s="2" t="s">
        <v>233</v>
      </c>
      <c r="H44" s="7" t="s">
        <v>961</v>
      </c>
      <c r="K44" s="14" t="s">
        <v>218</v>
      </c>
      <c r="L44" s="14"/>
      <c r="N44" s="7"/>
      <c r="P44" s="10">
        <v>2136667</v>
      </c>
      <c r="T44" s="10">
        <v>2136667</v>
      </c>
      <c r="X44" s="10">
        <v>2115300</v>
      </c>
    </row>
    <row r="45" spans="1:24" ht="15">
      <c r="A45" t="s">
        <v>716</v>
      </c>
      <c r="C45" s="2" t="s">
        <v>232</v>
      </c>
      <c r="E45" s="2" t="s">
        <v>233</v>
      </c>
      <c r="H45" s="7" t="s">
        <v>204</v>
      </c>
      <c r="L45" s="7" t="s">
        <v>204</v>
      </c>
      <c r="N45" s="7"/>
      <c r="P45" s="10">
        <v>2362585</v>
      </c>
      <c r="T45" s="7" t="s">
        <v>204</v>
      </c>
      <c r="X45" s="9">
        <v>-23626</v>
      </c>
    </row>
    <row r="46" spans="1:24" ht="15">
      <c r="A46" t="s">
        <v>962</v>
      </c>
      <c r="C46" s="2" t="s">
        <v>232</v>
      </c>
      <c r="E46" s="2" t="s">
        <v>233</v>
      </c>
      <c r="H46" s="7" t="s">
        <v>898</v>
      </c>
      <c r="K46" s="14" t="s">
        <v>963</v>
      </c>
      <c r="L46" s="14"/>
      <c r="N46" s="7"/>
      <c r="P46" s="10">
        <v>242438</v>
      </c>
      <c r="T46" s="10">
        <v>242438</v>
      </c>
      <c r="X46" s="10">
        <v>238025</v>
      </c>
    </row>
    <row r="47" spans="1:24" ht="15">
      <c r="A47" t="s">
        <v>717</v>
      </c>
      <c r="C47" s="2" t="s">
        <v>232</v>
      </c>
      <c r="E47" s="2" t="s">
        <v>233</v>
      </c>
      <c r="H47" s="7" t="s">
        <v>204</v>
      </c>
      <c r="L47" s="7" t="s">
        <v>204</v>
      </c>
      <c r="N47" s="7"/>
      <c r="P47" s="10">
        <v>1373813</v>
      </c>
      <c r="T47" s="7" t="s">
        <v>204</v>
      </c>
      <c r="X47" s="9">
        <v>-25003</v>
      </c>
    </row>
    <row r="48" spans="1:24" ht="15">
      <c r="A48" t="s">
        <v>718</v>
      </c>
      <c r="C48" s="2" t="s">
        <v>236</v>
      </c>
      <c r="E48" s="2" t="s">
        <v>133</v>
      </c>
      <c r="H48" s="7" t="s">
        <v>912</v>
      </c>
      <c r="K48" s="14" t="s">
        <v>116</v>
      </c>
      <c r="L48" s="14"/>
      <c r="N48" s="7"/>
      <c r="P48" s="10">
        <v>50000</v>
      </c>
      <c r="T48" s="10">
        <v>50000</v>
      </c>
      <c r="X48" s="10">
        <v>46500</v>
      </c>
    </row>
    <row r="49" spans="1:24" ht="15">
      <c r="A49" t="s">
        <v>719</v>
      </c>
      <c r="C49" s="2" t="s">
        <v>236</v>
      </c>
      <c r="E49" s="2" t="s">
        <v>133</v>
      </c>
      <c r="H49" s="7" t="s">
        <v>204</v>
      </c>
      <c r="L49" s="7" t="s">
        <v>204</v>
      </c>
      <c r="N49" s="7"/>
      <c r="P49" s="10">
        <v>445136</v>
      </c>
      <c r="T49" s="7" t="s">
        <v>204</v>
      </c>
      <c r="X49" s="9">
        <v>-31160</v>
      </c>
    </row>
    <row r="50" spans="1:24" ht="15">
      <c r="A50" t="s">
        <v>237</v>
      </c>
      <c r="C50" s="2" t="s">
        <v>238</v>
      </c>
      <c r="E50" s="2" t="s">
        <v>657</v>
      </c>
      <c r="H50" s="7" t="s">
        <v>964</v>
      </c>
      <c r="K50" s="14" t="s">
        <v>150</v>
      </c>
      <c r="L50" s="14"/>
      <c r="N50" s="7"/>
      <c r="P50" s="10">
        <v>13253400</v>
      </c>
      <c r="T50" s="10">
        <v>13019272</v>
      </c>
      <c r="X50" s="10">
        <v>13082432</v>
      </c>
    </row>
    <row r="51" spans="1:24" ht="15">
      <c r="A51" t="s">
        <v>965</v>
      </c>
      <c r="C51" s="2" t="s">
        <v>238</v>
      </c>
      <c r="E51" s="2" t="s">
        <v>657</v>
      </c>
      <c r="H51" s="7" t="s">
        <v>204</v>
      </c>
      <c r="L51" s="7" t="s">
        <v>204</v>
      </c>
      <c r="N51" s="7"/>
      <c r="P51" s="10">
        <v>1665000</v>
      </c>
      <c r="T51" s="7" t="s">
        <v>204</v>
      </c>
      <c r="X51" s="9">
        <v>-21478</v>
      </c>
    </row>
    <row r="52" spans="1:24" ht="15">
      <c r="A52" t="s">
        <v>243</v>
      </c>
      <c r="C52" s="2" t="s">
        <v>966</v>
      </c>
      <c r="E52" s="2" t="s">
        <v>245</v>
      </c>
      <c r="H52" s="7" t="s">
        <v>305</v>
      </c>
      <c r="K52" s="14" t="s">
        <v>145</v>
      </c>
      <c r="L52" s="14"/>
      <c r="N52" s="7"/>
      <c r="P52" s="10">
        <v>7473846</v>
      </c>
      <c r="T52" s="10">
        <v>7393786</v>
      </c>
      <c r="X52" s="10">
        <v>7399108</v>
      </c>
    </row>
    <row r="53" spans="1:24" ht="15">
      <c r="A53" t="s">
        <v>246</v>
      </c>
      <c r="C53" s="2" t="s">
        <v>247</v>
      </c>
      <c r="E53" s="2" t="s">
        <v>731</v>
      </c>
      <c r="H53" s="7" t="s">
        <v>967</v>
      </c>
      <c r="K53" s="14" t="s">
        <v>139</v>
      </c>
      <c r="L53" s="14"/>
      <c r="N53" s="7"/>
      <c r="P53" s="10">
        <v>10000000</v>
      </c>
      <c r="T53" s="10">
        <v>9600726</v>
      </c>
      <c r="X53" s="10">
        <v>9525000</v>
      </c>
    </row>
    <row r="54" spans="1:24" ht="15">
      <c r="A54" t="s">
        <v>732</v>
      </c>
      <c r="C54" s="2" t="s">
        <v>733</v>
      </c>
      <c r="E54" s="2" t="s">
        <v>241</v>
      </c>
      <c r="H54" s="7" t="s">
        <v>296</v>
      </c>
      <c r="K54" s="14" t="s">
        <v>297</v>
      </c>
      <c r="L54" s="14"/>
      <c r="N54" s="7"/>
      <c r="P54" s="10">
        <v>22620696</v>
      </c>
      <c r="T54" s="10">
        <v>22523390</v>
      </c>
      <c r="X54" s="10">
        <v>21715869</v>
      </c>
    </row>
    <row r="55" spans="1:24" ht="15">
      <c r="A55" t="s">
        <v>248</v>
      </c>
      <c r="C55" s="2" t="s">
        <v>249</v>
      </c>
      <c r="E55" s="2" t="s">
        <v>250</v>
      </c>
      <c r="H55" s="7" t="s">
        <v>968</v>
      </c>
      <c r="K55" s="14" t="s">
        <v>159</v>
      </c>
      <c r="L55" s="14"/>
      <c r="N55" s="7"/>
      <c r="P55" s="10">
        <v>18667460</v>
      </c>
      <c r="T55" s="10">
        <v>18511339</v>
      </c>
      <c r="X55" s="10">
        <v>18480783</v>
      </c>
    </row>
    <row r="56" spans="1:24" ht="15">
      <c r="A56" t="s">
        <v>734</v>
      </c>
      <c r="C56" s="2" t="s">
        <v>735</v>
      </c>
      <c r="E56" s="2" t="s">
        <v>199</v>
      </c>
      <c r="H56" s="7" t="s">
        <v>969</v>
      </c>
      <c r="K56" s="14" t="s">
        <v>736</v>
      </c>
      <c r="L56" s="14"/>
      <c r="N56" s="7"/>
      <c r="P56" s="10">
        <v>7624976</v>
      </c>
      <c r="T56" s="10">
        <v>7550542</v>
      </c>
      <c r="X56" s="10">
        <v>7586851</v>
      </c>
    </row>
    <row r="57" spans="1:24" ht="15">
      <c r="A57" t="s">
        <v>737</v>
      </c>
      <c r="C57" s="2" t="s">
        <v>735</v>
      </c>
      <c r="E57" s="2" t="s">
        <v>199</v>
      </c>
      <c r="H57" s="7" t="s">
        <v>970</v>
      </c>
      <c r="K57" s="14" t="s">
        <v>738</v>
      </c>
      <c r="L57" s="14"/>
      <c r="N57" s="7"/>
      <c r="P57" s="10">
        <v>5431292</v>
      </c>
      <c r="T57" s="10">
        <v>5398553</v>
      </c>
      <c r="X57" s="10">
        <v>5404135</v>
      </c>
    </row>
    <row r="58" spans="1:24" ht="15">
      <c r="A58" t="s">
        <v>971</v>
      </c>
      <c r="C58" s="2" t="s">
        <v>735</v>
      </c>
      <c r="E58" s="2" t="s">
        <v>199</v>
      </c>
      <c r="H58" s="7" t="s">
        <v>970</v>
      </c>
      <c r="K58" s="14" t="s">
        <v>172</v>
      </c>
      <c r="L58" s="14"/>
      <c r="N58" s="7"/>
      <c r="P58" s="10">
        <v>170218</v>
      </c>
      <c r="T58" s="10">
        <v>170218</v>
      </c>
      <c r="X58" s="10">
        <v>169367</v>
      </c>
    </row>
    <row r="59" spans="1:24" ht="15">
      <c r="A59" t="s">
        <v>972</v>
      </c>
      <c r="C59" s="2" t="s">
        <v>735</v>
      </c>
      <c r="E59" s="2" t="s">
        <v>199</v>
      </c>
      <c r="H59" s="7" t="s">
        <v>204</v>
      </c>
      <c r="L59" s="7" t="s">
        <v>204</v>
      </c>
      <c r="N59" s="7"/>
      <c r="P59" s="10">
        <v>1248266</v>
      </c>
      <c r="T59" s="7" t="s">
        <v>204</v>
      </c>
      <c r="X59" s="9">
        <v>-6241</v>
      </c>
    </row>
    <row r="60" spans="1:24" ht="15">
      <c r="A60" t="s">
        <v>973</v>
      </c>
      <c r="C60" s="2" t="s">
        <v>974</v>
      </c>
      <c r="E60" s="2" t="s">
        <v>191</v>
      </c>
      <c r="H60" s="7" t="s">
        <v>975</v>
      </c>
      <c r="K60" s="14" t="s">
        <v>976</v>
      </c>
      <c r="L60" s="14"/>
      <c r="N60" s="7"/>
      <c r="P60" s="10">
        <v>7710575</v>
      </c>
      <c r="T60" s="10">
        <v>7664214</v>
      </c>
      <c r="X60" s="10">
        <v>7633469</v>
      </c>
    </row>
    <row r="61" spans="1:24" ht="15">
      <c r="A61" t="s">
        <v>254</v>
      </c>
      <c r="C61" s="2" t="s">
        <v>255</v>
      </c>
      <c r="E61" s="2" t="s">
        <v>577</v>
      </c>
      <c r="H61" s="7" t="s">
        <v>876</v>
      </c>
      <c r="K61" s="14" t="s">
        <v>215</v>
      </c>
      <c r="L61" s="14"/>
      <c r="N61" s="7"/>
      <c r="P61" s="10">
        <v>5928804</v>
      </c>
      <c r="T61" s="10">
        <v>5824179</v>
      </c>
      <c r="X61" s="10">
        <v>5928804</v>
      </c>
    </row>
    <row r="62" spans="1:24" ht="15">
      <c r="A62" t="s">
        <v>977</v>
      </c>
      <c r="C62" s="2" t="s">
        <v>255</v>
      </c>
      <c r="E62" s="2" t="s">
        <v>577</v>
      </c>
      <c r="H62" s="7" t="s">
        <v>204</v>
      </c>
      <c r="L62" s="7" t="s">
        <v>204</v>
      </c>
      <c r="N62" s="7"/>
      <c r="P62" s="10">
        <v>1955719</v>
      </c>
      <c r="T62" s="7" t="s">
        <v>204</v>
      </c>
      <c r="X62" s="7" t="s">
        <v>204</v>
      </c>
    </row>
    <row r="63" spans="1:24" ht="15">
      <c r="A63" t="s">
        <v>978</v>
      </c>
      <c r="C63" s="2" t="s">
        <v>255</v>
      </c>
      <c r="E63" s="2" t="s">
        <v>577</v>
      </c>
      <c r="H63" s="7" t="s">
        <v>876</v>
      </c>
      <c r="K63" s="14" t="s">
        <v>215</v>
      </c>
      <c r="L63" s="14"/>
      <c r="N63" s="7"/>
      <c r="P63" s="10">
        <v>467022</v>
      </c>
      <c r="T63" s="10">
        <v>467022</v>
      </c>
      <c r="X63" s="10">
        <v>467022</v>
      </c>
    </row>
    <row r="64" spans="1:24" ht="15">
      <c r="A64" t="s">
        <v>742</v>
      </c>
      <c r="C64" s="2" t="s">
        <v>255</v>
      </c>
      <c r="E64" s="2" t="s">
        <v>577</v>
      </c>
      <c r="H64" s="7" t="s">
        <v>204</v>
      </c>
      <c r="L64" s="7" t="s">
        <v>204</v>
      </c>
      <c r="N64" s="7"/>
      <c r="P64" s="10">
        <v>836791</v>
      </c>
      <c r="T64" s="7" t="s">
        <v>204</v>
      </c>
      <c r="X64" s="7" t="s">
        <v>204</v>
      </c>
    </row>
    <row r="65" spans="1:24" ht="15">
      <c r="A65" t="s">
        <v>256</v>
      </c>
      <c r="C65" s="2" t="s">
        <v>257</v>
      </c>
      <c r="E65" s="2" t="s">
        <v>182</v>
      </c>
      <c r="H65" s="7" t="s">
        <v>295</v>
      </c>
      <c r="K65" s="14" t="s">
        <v>125</v>
      </c>
      <c r="L65" s="14"/>
      <c r="N65" s="7"/>
      <c r="P65" s="10">
        <v>7075000</v>
      </c>
      <c r="T65" s="10">
        <v>6906190</v>
      </c>
      <c r="X65" s="10">
        <v>6933500</v>
      </c>
    </row>
    <row r="66" spans="1:24" ht="15">
      <c r="A66" t="s">
        <v>979</v>
      </c>
      <c r="C66" s="2" t="s">
        <v>257</v>
      </c>
      <c r="E66" s="2" t="s">
        <v>182</v>
      </c>
      <c r="H66" s="7" t="s">
        <v>295</v>
      </c>
      <c r="K66" s="14" t="s">
        <v>125</v>
      </c>
      <c r="L66" s="14"/>
      <c r="N66" s="7"/>
      <c r="P66" s="10">
        <v>808571</v>
      </c>
      <c r="T66" s="10">
        <v>808571</v>
      </c>
      <c r="X66" s="10">
        <v>792400</v>
      </c>
    </row>
    <row r="67" spans="1:24" ht="15">
      <c r="A67" t="s">
        <v>744</v>
      </c>
      <c r="C67" s="2" t="s">
        <v>257</v>
      </c>
      <c r="E67" s="2" t="s">
        <v>182</v>
      </c>
      <c r="H67" s="7" t="s">
        <v>204</v>
      </c>
      <c r="L67" s="7" t="s">
        <v>204</v>
      </c>
      <c r="N67" s="7"/>
      <c r="P67" s="10">
        <v>1819286</v>
      </c>
      <c r="T67" s="7" t="s">
        <v>204</v>
      </c>
      <c r="X67" s="9">
        <v>-36385</v>
      </c>
    </row>
    <row r="68" spans="1:24" ht="15">
      <c r="A68" t="s">
        <v>745</v>
      </c>
      <c r="C68" s="2" t="s">
        <v>746</v>
      </c>
      <c r="E68" s="2" t="s">
        <v>128</v>
      </c>
      <c r="H68" s="7" t="s">
        <v>980</v>
      </c>
      <c r="K68" s="14" t="s">
        <v>135</v>
      </c>
      <c r="L68" s="14"/>
      <c r="N68" s="7"/>
      <c r="P68" s="10">
        <v>18000068</v>
      </c>
      <c r="T68" s="10">
        <v>17763278</v>
      </c>
      <c r="X68" s="10">
        <v>17463665</v>
      </c>
    </row>
    <row r="69" spans="1:24" ht="15">
      <c r="A69" t="s">
        <v>981</v>
      </c>
      <c r="C69" s="2" t="s">
        <v>746</v>
      </c>
      <c r="E69" s="2" t="s">
        <v>128</v>
      </c>
      <c r="H69" s="7" t="s">
        <v>980</v>
      </c>
      <c r="K69" s="14" t="s">
        <v>135</v>
      </c>
      <c r="L69" s="14"/>
      <c r="N69" s="7"/>
      <c r="P69" s="10">
        <v>4465909</v>
      </c>
      <c r="T69" s="10">
        <v>4465909</v>
      </c>
      <c r="X69" s="10">
        <v>4332825</v>
      </c>
    </row>
    <row r="70" spans="1:24" ht="15">
      <c r="A70" t="s">
        <v>747</v>
      </c>
      <c r="C70" s="2" t="s">
        <v>746</v>
      </c>
      <c r="E70" s="2" t="s">
        <v>128</v>
      </c>
      <c r="H70" s="7" t="s">
        <v>204</v>
      </c>
      <c r="L70" s="7" t="s">
        <v>204</v>
      </c>
      <c r="N70" s="7"/>
      <c r="P70" s="10">
        <v>2352273</v>
      </c>
      <c r="T70" s="7" t="s">
        <v>204</v>
      </c>
      <c r="X70" s="9">
        <v>-70098</v>
      </c>
    </row>
    <row r="71" spans="1:24" ht="15">
      <c r="A71" t="s">
        <v>258</v>
      </c>
      <c r="C71" s="2" t="s">
        <v>259</v>
      </c>
      <c r="E71" s="2" t="s">
        <v>191</v>
      </c>
      <c r="H71" s="7" t="s">
        <v>134</v>
      </c>
      <c r="K71" s="14" t="s">
        <v>172</v>
      </c>
      <c r="L71" s="14"/>
      <c r="N71" s="7"/>
      <c r="P71" s="10">
        <v>14169914</v>
      </c>
      <c r="T71" s="10">
        <v>14069246</v>
      </c>
      <c r="X71" s="10">
        <v>14028214</v>
      </c>
    </row>
    <row r="72" spans="1:24" ht="15">
      <c r="A72" t="s">
        <v>982</v>
      </c>
      <c r="C72" s="2" t="s">
        <v>259</v>
      </c>
      <c r="E72" s="2" t="s">
        <v>191</v>
      </c>
      <c r="H72" s="7" t="s">
        <v>204</v>
      </c>
      <c r="L72" s="7" t="s">
        <v>204</v>
      </c>
      <c r="N72" s="7"/>
      <c r="P72" s="10">
        <v>2933333</v>
      </c>
      <c r="T72" s="7" t="s">
        <v>204</v>
      </c>
      <c r="X72" s="9">
        <v>-38661</v>
      </c>
    </row>
    <row r="73" spans="1:24" ht="15">
      <c r="A73" t="s">
        <v>983</v>
      </c>
      <c r="C73" s="2" t="s">
        <v>984</v>
      </c>
      <c r="E73" s="2" t="s">
        <v>245</v>
      </c>
      <c r="H73" s="7" t="s">
        <v>985</v>
      </c>
      <c r="K73" s="14" t="s">
        <v>210</v>
      </c>
      <c r="L73" s="14"/>
      <c r="N73" s="7"/>
      <c r="P73" s="10">
        <v>10395000</v>
      </c>
      <c r="T73" s="10">
        <v>10209742</v>
      </c>
      <c r="X73" s="10">
        <v>9771301</v>
      </c>
    </row>
    <row r="74" spans="1:24" ht="15">
      <c r="A74" t="s">
        <v>986</v>
      </c>
      <c r="C74" s="2" t="s">
        <v>752</v>
      </c>
      <c r="E74" s="2" t="s">
        <v>233</v>
      </c>
      <c r="H74" s="7" t="s">
        <v>987</v>
      </c>
      <c r="K74" s="14" t="s">
        <v>728</v>
      </c>
      <c r="L74" s="14"/>
      <c r="N74" s="7"/>
      <c r="P74" s="10">
        <v>2996094</v>
      </c>
      <c r="T74" s="10">
        <v>2996094</v>
      </c>
      <c r="X74" s="10">
        <v>2996094</v>
      </c>
    </row>
    <row r="75" spans="1:24" ht="15">
      <c r="A75" t="s">
        <v>753</v>
      </c>
      <c r="C75" s="2" t="s">
        <v>754</v>
      </c>
      <c r="E75" s="2" t="s">
        <v>638</v>
      </c>
      <c r="H75" s="7" t="s">
        <v>988</v>
      </c>
      <c r="K75" s="14" t="s">
        <v>125</v>
      </c>
      <c r="L75" s="14"/>
      <c r="N75" s="7"/>
      <c r="P75" s="10">
        <v>3440998</v>
      </c>
      <c r="T75" s="10">
        <v>3373821</v>
      </c>
      <c r="X75" s="10">
        <v>3406588</v>
      </c>
    </row>
    <row r="76" spans="1:24" ht="15">
      <c r="A76" t="s">
        <v>265</v>
      </c>
      <c r="C76" s="2" t="s">
        <v>266</v>
      </c>
      <c r="E76" s="2" t="s">
        <v>128</v>
      </c>
      <c r="H76" s="7" t="s">
        <v>355</v>
      </c>
      <c r="K76" s="14" t="s">
        <v>267</v>
      </c>
      <c r="L76" s="14"/>
      <c r="N76" s="7"/>
      <c r="P76" s="10">
        <v>5187498</v>
      </c>
      <c r="T76" s="10">
        <v>5083748</v>
      </c>
      <c r="X76" s="10">
        <v>5187498</v>
      </c>
    </row>
    <row r="77" spans="1:24" ht="15">
      <c r="A77" s="3" t="s">
        <v>268</v>
      </c>
      <c r="C77" s="2"/>
      <c r="E77" s="2"/>
      <c r="H77" s="7"/>
      <c r="L77" s="7"/>
      <c r="N77" s="7"/>
      <c r="T77" s="10">
        <v>829387687</v>
      </c>
      <c r="X77" s="10">
        <v>818357018</v>
      </c>
    </row>
    <row r="78" spans="1:14" ht="15">
      <c r="A78" s="3" t="s">
        <v>989</v>
      </c>
      <c r="C78" s="2"/>
      <c r="E78" s="2"/>
      <c r="H78" s="7"/>
      <c r="L78" s="7"/>
      <c r="N78" s="7"/>
    </row>
    <row r="79" spans="1:24" ht="15">
      <c r="A79" t="s">
        <v>990</v>
      </c>
      <c r="C79" s="2" t="s">
        <v>991</v>
      </c>
      <c r="E79" s="2" t="s">
        <v>114</v>
      </c>
      <c r="H79" s="7" t="s">
        <v>992</v>
      </c>
      <c r="K79" s="14" t="s">
        <v>993</v>
      </c>
      <c r="L79" s="14"/>
      <c r="N79" s="7"/>
      <c r="P79" s="10">
        <v>1655172</v>
      </c>
      <c r="T79" s="10">
        <v>1628190</v>
      </c>
      <c r="X79" s="10">
        <v>1638621</v>
      </c>
    </row>
  </sheetData>
  <sheetProtection selectLockedCells="1" selectUnlockedCells="1"/>
  <mergeCells count="60">
    <mergeCell ref="A2:F2"/>
    <mergeCell ref="G5:H5"/>
    <mergeCell ref="K5:L5"/>
    <mergeCell ref="O5:P5"/>
    <mergeCell ref="S5:T5"/>
    <mergeCell ref="W5:X5"/>
    <mergeCell ref="K6:L6"/>
    <mergeCell ref="S6:T6"/>
    <mergeCell ref="W6:X6"/>
    <mergeCell ref="K7:L7"/>
    <mergeCell ref="K8:L8"/>
    <mergeCell ref="K9:L9"/>
    <mergeCell ref="O9:P9"/>
    <mergeCell ref="K10:L10"/>
    <mergeCell ref="K12:L12"/>
    <mergeCell ref="K14:L14"/>
    <mergeCell ref="K16:L16"/>
    <mergeCell ref="K17:L17"/>
    <mergeCell ref="K18:L18"/>
    <mergeCell ref="K20:L20"/>
    <mergeCell ref="K21:L21"/>
    <mergeCell ref="K22:L22"/>
    <mergeCell ref="K24:L24"/>
    <mergeCell ref="K25:L25"/>
    <mergeCell ref="K26:L26"/>
    <mergeCell ref="K27:L27"/>
    <mergeCell ref="K28:L28"/>
    <mergeCell ref="K29:L29"/>
    <mergeCell ref="K30:L30"/>
    <mergeCell ref="K32:L32"/>
    <mergeCell ref="K33:L33"/>
    <mergeCell ref="K35:L35"/>
    <mergeCell ref="K37:L37"/>
    <mergeCell ref="K38:L38"/>
    <mergeCell ref="K40:L40"/>
    <mergeCell ref="K42:L42"/>
    <mergeCell ref="K44:L44"/>
    <mergeCell ref="K46:L46"/>
    <mergeCell ref="K48:L48"/>
    <mergeCell ref="K50:L50"/>
    <mergeCell ref="K52:L52"/>
    <mergeCell ref="K53:L53"/>
    <mergeCell ref="K54:L54"/>
    <mergeCell ref="K55:L55"/>
    <mergeCell ref="K56:L56"/>
    <mergeCell ref="K57:L57"/>
    <mergeCell ref="K58:L58"/>
    <mergeCell ref="K60:L60"/>
    <mergeCell ref="K61:L61"/>
    <mergeCell ref="K63:L63"/>
    <mergeCell ref="K65:L65"/>
    <mergeCell ref="K66:L66"/>
    <mergeCell ref="K68:L68"/>
    <mergeCell ref="K69:L69"/>
    <mergeCell ref="K71:L71"/>
    <mergeCell ref="K73:L73"/>
    <mergeCell ref="K74:L74"/>
    <mergeCell ref="K75:L75"/>
    <mergeCell ref="K76:L76"/>
    <mergeCell ref="K79:L79"/>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Z76"/>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7109375" style="0" customWidth="1"/>
    <col min="5" max="6" width="8.7109375" style="0" customWidth="1"/>
    <col min="7" max="7" width="43.7109375" style="0" customWidth="1"/>
    <col min="8" max="9" width="8.7109375" style="0" customWidth="1"/>
    <col min="10" max="10" width="10.7109375" style="0" customWidth="1"/>
    <col min="11" max="11" width="2.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867</v>
      </c>
      <c r="B2" s="1"/>
      <c r="C2" s="1"/>
      <c r="D2" s="1"/>
      <c r="E2" s="1"/>
      <c r="F2" s="1"/>
    </row>
    <row r="4" spans="1:26" ht="15" customHeight="1">
      <c r="A4" s="3" t="s">
        <v>103</v>
      </c>
      <c r="B4" s="3"/>
      <c r="C4" s="5" t="s">
        <v>104</v>
      </c>
      <c r="D4" s="5"/>
      <c r="E4" s="3"/>
      <c r="F4" s="3"/>
      <c r="G4" s="4" t="s">
        <v>105</v>
      </c>
      <c r="H4" s="3"/>
      <c r="I4" s="15" t="s">
        <v>106</v>
      </c>
      <c r="J4" s="15"/>
      <c r="K4" s="3"/>
      <c r="L4" s="3"/>
      <c r="M4" s="15" t="s">
        <v>750</v>
      </c>
      <c r="N4" s="15"/>
      <c r="P4" s="3"/>
      <c r="Q4" s="15" t="s">
        <v>534</v>
      </c>
      <c r="R4" s="15"/>
      <c r="S4" s="3"/>
      <c r="T4" s="3"/>
      <c r="U4" s="5" t="s">
        <v>109</v>
      </c>
      <c r="V4" s="5"/>
      <c r="W4" s="3"/>
      <c r="X4" s="3"/>
      <c r="Y4" s="5" t="s">
        <v>110</v>
      </c>
      <c r="Z4" s="5"/>
    </row>
    <row r="5" spans="1:26" ht="15">
      <c r="A5" t="s">
        <v>761</v>
      </c>
      <c r="C5" s="17" t="s">
        <v>762</v>
      </c>
      <c r="D5" s="17"/>
      <c r="G5" s="2" t="s">
        <v>142</v>
      </c>
      <c r="J5" s="7" t="s">
        <v>187</v>
      </c>
      <c r="N5" s="7" t="s">
        <v>204</v>
      </c>
      <c r="P5" s="7"/>
      <c r="R5" s="10">
        <v>10639343</v>
      </c>
      <c r="U5" s="12">
        <v>10639343</v>
      </c>
      <c r="V5" s="12"/>
      <c r="Y5" s="12">
        <v>10586145</v>
      </c>
      <c r="Z5" s="12"/>
    </row>
    <row r="6" spans="4:16" ht="15">
      <c r="D6" s="2"/>
      <c r="G6" s="2"/>
      <c r="J6" s="7" t="s">
        <v>360</v>
      </c>
      <c r="K6" t="s">
        <v>273</v>
      </c>
      <c r="N6" s="7"/>
      <c r="P6" s="7"/>
    </row>
    <row r="7" spans="1:26" ht="15">
      <c r="A7" t="s">
        <v>763</v>
      </c>
      <c r="C7" s="17" t="s">
        <v>275</v>
      </c>
      <c r="D7" s="17"/>
      <c r="G7" s="2" t="s">
        <v>142</v>
      </c>
      <c r="J7" s="7" t="s">
        <v>187</v>
      </c>
      <c r="N7" s="7" t="s">
        <v>204</v>
      </c>
      <c r="P7" s="7"/>
      <c r="R7" s="10">
        <v>21276</v>
      </c>
      <c r="V7" s="10">
        <v>21276</v>
      </c>
      <c r="Z7" s="10">
        <v>21276</v>
      </c>
    </row>
    <row r="8" spans="4:16" ht="15">
      <c r="D8" s="2"/>
      <c r="G8" s="2"/>
      <c r="J8" s="7" t="s">
        <v>360</v>
      </c>
      <c r="K8" t="s">
        <v>273</v>
      </c>
      <c r="N8" s="7"/>
      <c r="P8" s="7"/>
    </row>
    <row r="9" spans="1:26" ht="15">
      <c r="A9" t="s">
        <v>994</v>
      </c>
      <c r="C9" s="17" t="s">
        <v>765</v>
      </c>
      <c r="D9" s="17"/>
      <c r="G9" s="2" t="s">
        <v>133</v>
      </c>
      <c r="J9" s="7" t="s">
        <v>995</v>
      </c>
      <c r="M9" s="14" t="s">
        <v>767</v>
      </c>
      <c r="N9" s="14"/>
      <c r="P9" s="7"/>
      <c r="R9" s="10">
        <v>9738580</v>
      </c>
      <c r="V9" s="10">
        <v>9643427</v>
      </c>
      <c r="Z9" s="10">
        <v>9738580</v>
      </c>
    </row>
    <row r="10" spans="1:26" ht="15">
      <c r="A10" t="s">
        <v>768</v>
      </c>
      <c r="C10" s="17" t="s">
        <v>769</v>
      </c>
      <c r="D10" s="17"/>
      <c r="G10" s="2" t="s">
        <v>593</v>
      </c>
      <c r="J10" s="7" t="s">
        <v>785</v>
      </c>
      <c r="M10" s="14" t="s">
        <v>996</v>
      </c>
      <c r="N10" s="14"/>
      <c r="P10" s="7"/>
      <c r="R10" s="10">
        <v>2871025</v>
      </c>
      <c r="V10" s="10">
        <v>2822554</v>
      </c>
      <c r="Z10" s="10">
        <v>2784894</v>
      </c>
    </row>
    <row r="11" spans="1:26" ht="15">
      <c r="A11" t="s">
        <v>997</v>
      </c>
      <c r="C11" s="17" t="s">
        <v>220</v>
      </c>
      <c r="D11" s="17"/>
      <c r="G11" s="2" t="s">
        <v>114</v>
      </c>
      <c r="J11" s="7" t="s">
        <v>998</v>
      </c>
      <c r="M11" s="14" t="s">
        <v>271</v>
      </c>
      <c r="N11" s="14"/>
      <c r="P11" s="7"/>
      <c r="R11" s="10">
        <v>2187500</v>
      </c>
      <c r="V11" s="10">
        <v>2158107</v>
      </c>
      <c r="Z11" s="10">
        <v>2205284</v>
      </c>
    </row>
    <row r="12" spans="1:26" ht="15">
      <c r="A12" t="s">
        <v>770</v>
      </c>
      <c r="C12" s="17" t="s">
        <v>771</v>
      </c>
      <c r="D12" s="17"/>
      <c r="G12" s="2" t="s">
        <v>233</v>
      </c>
      <c r="J12" s="7" t="s">
        <v>999</v>
      </c>
      <c r="M12" s="14" t="s">
        <v>772</v>
      </c>
      <c r="N12" s="14"/>
      <c r="P12" s="7"/>
      <c r="R12" s="10">
        <v>1864409</v>
      </c>
      <c r="V12" s="10">
        <v>1846555</v>
      </c>
      <c r="Z12" s="10">
        <v>1845765</v>
      </c>
    </row>
    <row r="13" spans="4:16" ht="15">
      <c r="D13" s="2"/>
      <c r="G13" s="2"/>
      <c r="J13" s="7" t="s">
        <v>773</v>
      </c>
      <c r="K13" t="s">
        <v>273</v>
      </c>
      <c r="N13" s="7"/>
      <c r="P13" s="7"/>
    </row>
    <row r="14" spans="1:26" ht="15">
      <c r="A14" s="3" t="s">
        <v>280</v>
      </c>
      <c r="D14" s="2"/>
      <c r="G14" s="2"/>
      <c r="J14" s="7"/>
      <c r="N14" s="7"/>
      <c r="P14" s="7"/>
      <c r="V14" s="10">
        <v>28759453</v>
      </c>
      <c r="Z14" s="10">
        <v>28820565</v>
      </c>
    </row>
    <row r="15" spans="1:26" ht="15">
      <c r="A15" s="3" t="s">
        <v>1000</v>
      </c>
      <c r="B15" s="3"/>
      <c r="D15" s="2"/>
      <c r="G15" s="2"/>
      <c r="J15" s="7"/>
      <c r="N15" s="7"/>
      <c r="R15" s="7"/>
      <c r="V15" s="7"/>
      <c r="Z15" s="7"/>
    </row>
    <row r="16" spans="1:26" ht="15">
      <c r="A16" t="s">
        <v>775</v>
      </c>
      <c r="B16" s="3"/>
      <c r="D16" s="2" t="s">
        <v>204</v>
      </c>
      <c r="G16" s="2" t="s">
        <v>233</v>
      </c>
      <c r="J16" s="7" t="s">
        <v>204</v>
      </c>
      <c r="N16" s="7" t="s">
        <v>204</v>
      </c>
      <c r="R16" s="10">
        <v>1458</v>
      </c>
      <c r="V16" s="10">
        <v>21870</v>
      </c>
      <c r="Z16" s="10">
        <v>450</v>
      </c>
    </row>
    <row r="17" spans="1:26" ht="15">
      <c r="A17" t="s">
        <v>776</v>
      </c>
      <c r="B17" s="3"/>
      <c r="D17" s="2"/>
      <c r="G17" s="2"/>
      <c r="J17" s="7"/>
      <c r="N17" s="7"/>
      <c r="R17" s="7"/>
      <c r="V17" s="7"/>
      <c r="Z17" s="7"/>
    </row>
    <row r="18" spans="1:26" ht="15">
      <c r="A18" t="s">
        <v>777</v>
      </c>
      <c r="D18" s="2" t="s">
        <v>204</v>
      </c>
      <c r="G18" s="2" t="s">
        <v>114</v>
      </c>
      <c r="J18" s="7" t="s">
        <v>204</v>
      </c>
      <c r="N18" s="7" t="s">
        <v>204</v>
      </c>
      <c r="R18" s="10">
        <v>88000</v>
      </c>
      <c r="V18" s="10">
        <v>10173</v>
      </c>
      <c r="Z18" s="10">
        <v>11325</v>
      </c>
    </row>
    <row r="19" spans="1:26" ht="15">
      <c r="A19" t="s">
        <v>1001</v>
      </c>
      <c r="D19" s="2" t="s">
        <v>204</v>
      </c>
      <c r="G19" s="2" t="s">
        <v>114</v>
      </c>
      <c r="J19" s="7" t="s">
        <v>204</v>
      </c>
      <c r="N19" s="7" t="s">
        <v>204</v>
      </c>
      <c r="R19" s="10">
        <v>88000</v>
      </c>
      <c r="V19" s="10">
        <v>77827</v>
      </c>
      <c r="Z19" s="10">
        <v>86640</v>
      </c>
    </row>
    <row r="20" spans="1:26" ht="15">
      <c r="A20" t="s">
        <v>779</v>
      </c>
      <c r="D20" s="2" t="s">
        <v>204</v>
      </c>
      <c r="G20" s="2" t="s">
        <v>142</v>
      </c>
      <c r="J20" s="7" t="s">
        <v>1002</v>
      </c>
      <c r="N20" s="7" t="s">
        <v>204</v>
      </c>
      <c r="R20" s="10">
        <v>7041</v>
      </c>
      <c r="V20" s="10">
        <v>7040844</v>
      </c>
      <c r="Z20" s="10">
        <v>6545361</v>
      </c>
    </row>
    <row r="21" spans="1:26" ht="15">
      <c r="A21" t="s">
        <v>781</v>
      </c>
      <c r="D21" s="2" t="s">
        <v>204</v>
      </c>
      <c r="G21" s="2" t="s">
        <v>638</v>
      </c>
      <c r="J21" s="7" t="s">
        <v>204</v>
      </c>
      <c r="N21" s="7" t="s">
        <v>204</v>
      </c>
      <c r="R21" s="10">
        <v>960</v>
      </c>
      <c r="V21" s="10">
        <v>960000</v>
      </c>
      <c r="Z21" s="10">
        <v>1002057</v>
      </c>
    </row>
    <row r="22" spans="1:26" ht="15">
      <c r="A22" t="s">
        <v>782</v>
      </c>
      <c r="D22" s="2"/>
      <c r="G22" s="2" t="s">
        <v>128</v>
      </c>
      <c r="J22" s="7" t="s">
        <v>204</v>
      </c>
      <c r="N22" s="7" t="s">
        <v>204</v>
      </c>
      <c r="R22" s="10">
        <v>490</v>
      </c>
      <c r="V22" s="10">
        <v>490000</v>
      </c>
      <c r="Z22" s="10">
        <v>362645</v>
      </c>
    </row>
    <row r="23" spans="1:26" ht="15">
      <c r="A23" t="s">
        <v>1003</v>
      </c>
      <c r="D23" s="2" t="s">
        <v>204</v>
      </c>
      <c r="G23" s="2" t="s">
        <v>233</v>
      </c>
      <c r="J23" s="7" t="s">
        <v>1004</v>
      </c>
      <c r="M23" s="14" t="s">
        <v>772</v>
      </c>
      <c r="N23" s="14"/>
      <c r="R23" s="10">
        <v>33</v>
      </c>
      <c r="V23" s="10">
        <v>359000</v>
      </c>
      <c r="Z23" s="10">
        <v>370570</v>
      </c>
    </row>
    <row r="24" spans="1:26" ht="15">
      <c r="A24" t="s">
        <v>784</v>
      </c>
      <c r="D24" s="2" t="s">
        <v>204</v>
      </c>
      <c r="G24" s="2" t="s">
        <v>711</v>
      </c>
      <c r="J24" s="7" t="s">
        <v>785</v>
      </c>
      <c r="N24" s="7" t="s">
        <v>204</v>
      </c>
      <c r="R24" s="10">
        <v>1167</v>
      </c>
      <c r="V24" s="10">
        <v>1166993</v>
      </c>
      <c r="Z24" s="10">
        <v>1224860</v>
      </c>
    </row>
    <row r="25" spans="1:26" ht="15">
      <c r="A25" t="s">
        <v>787</v>
      </c>
      <c r="D25" s="2" t="s">
        <v>204</v>
      </c>
      <c r="G25" s="2" t="s">
        <v>245</v>
      </c>
      <c r="J25" s="7" t="s">
        <v>788</v>
      </c>
      <c r="N25" s="7" t="s">
        <v>204</v>
      </c>
      <c r="R25" s="10">
        <v>343861</v>
      </c>
      <c r="V25" s="10">
        <v>343861</v>
      </c>
      <c r="Z25" s="10">
        <v>30743</v>
      </c>
    </row>
    <row r="26" spans="1:26" ht="15">
      <c r="A26" t="s">
        <v>789</v>
      </c>
      <c r="D26" s="2"/>
      <c r="G26" s="2"/>
      <c r="J26" s="7"/>
      <c r="N26" s="7"/>
      <c r="R26" s="7"/>
      <c r="V26" s="7"/>
      <c r="Z26" s="7"/>
    </row>
    <row r="27" spans="1:26" ht="15">
      <c r="A27" t="s">
        <v>790</v>
      </c>
      <c r="D27" s="2" t="s">
        <v>204</v>
      </c>
      <c r="G27" s="2" t="s">
        <v>245</v>
      </c>
      <c r="J27" s="7" t="s">
        <v>1005</v>
      </c>
      <c r="N27" s="7" t="s">
        <v>204</v>
      </c>
      <c r="R27" s="10">
        <v>448851</v>
      </c>
      <c r="V27" s="10">
        <v>448851</v>
      </c>
      <c r="Z27" s="7" t="s">
        <v>204</v>
      </c>
    </row>
    <row r="28" spans="1:26" ht="15">
      <c r="A28" t="s">
        <v>792</v>
      </c>
      <c r="D28" s="2" t="s">
        <v>204</v>
      </c>
      <c r="G28" s="2" t="s">
        <v>245</v>
      </c>
      <c r="J28" s="7" t="s">
        <v>793</v>
      </c>
      <c r="N28" s="7" t="s">
        <v>204</v>
      </c>
      <c r="R28" s="10">
        <v>1047317</v>
      </c>
      <c r="V28" s="10">
        <v>670283</v>
      </c>
      <c r="Z28" s="7" t="s">
        <v>204</v>
      </c>
    </row>
    <row r="29" spans="1:26" ht="15">
      <c r="A29" s="3" t="s">
        <v>794</v>
      </c>
      <c r="D29" s="2"/>
      <c r="G29" s="2"/>
      <c r="J29" s="7"/>
      <c r="N29" s="7"/>
      <c r="R29" s="7"/>
      <c r="V29" s="10">
        <v>11589702</v>
      </c>
      <c r="Z29" s="10">
        <v>9634652</v>
      </c>
    </row>
    <row r="30" spans="1:26" ht="15">
      <c r="A30" s="3" t="s">
        <v>1006</v>
      </c>
      <c r="B30" s="3"/>
      <c r="D30" s="2"/>
      <c r="G30" s="2"/>
      <c r="J30" s="7"/>
      <c r="N30" s="7"/>
      <c r="R30" s="7"/>
      <c r="V30" s="7"/>
      <c r="Z30" s="7"/>
    </row>
    <row r="31" spans="1:26" ht="15">
      <c r="A31" t="s">
        <v>796</v>
      </c>
      <c r="D31" s="2" t="s">
        <v>204</v>
      </c>
      <c r="G31" s="2" t="s">
        <v>154</v>
      </c>
      <c r="J31" s="7" t="s">
        <v>204</v>
      </c>
      <c r="N31" s="7" t="s">
        <v>204</v>
      </c>
      <c r="R31" s="10">
        <v>8893</v>
      </c>
      <c r="V31" s="10">
        <v>244998</v>
      </c>
      <c r="Z31" s="10">
        <v>94129</v>
      </c>
    </row>
    <row r="32" spans="1:26" ht="15">
      <c r="A32" t="s">
        <v>797</v>
      </c>
      <c r="D32" s="2" t="s">
        <v>204</v>
      </c>
      <c r="G32" s="2" t="s">
        <v>798</v>
      </c>
      <c r="J32" s="7" t="s">
        <v>204</v>
      </c>
      <c r="N32" s="7" t="s">
        <v>204</v>
      </c>
      <c r="R32" s="10">
        <v>714652</v>
      </c>
      <c r="V32" s="10">
        <v>714652</v>
      </c>
      <c r="Z32" s="10">
        <v>714652</v>
      </c>
    </row>
    <row r="33" spans="1:26" ht="15">
      <c r="A33" t="s">
        <v>799</v>
      </c>
      <c r="D33" s="2" t="s">
        <v>204</v>
      </c>
      <c r="G33" s="2" t="s">
        <v>798</v>
      </c>
      <c r="J33" s="7" t="s">
        <v>204</v>
      </c>
      <c r="N33" s="7" t="s">
        <v>204</v>
      </c>
      <c r="R33" s="10">
        <v>285348</v>
      </c>
      <c r="V33" s="7" t="s">
        <v>204</v>
      </c>
      <c r="Z33" s="7" t="s">
        <v>204</v>
      </c>
    </row>
    <row r="34" spans="1:26" ht="15">
      <c r="A34" t="s">
        <v>800</v>
      </c>
      <c r="D34" s="2" t="s">
        <v>204</v>
      </c>
      <c r="G34" s="2" t="s">
        <v>546</v>
      </c>
      <c r="J34" s="7" t="s">
        <v>204</v>
      </c>
      <c r="N34" s="7" t="s">
        <v>204</v>
      </c>
      <c r="R34" s="10">
        <v>1437500</v>
      </c>
      <c r="V34" s="10">
        <v>1437500</v>
      </c>
      <c r="Z34" s="10">
        <v>1437500</v>
      </c>
    </row>
    <row r="35" spans="1:26" ht="15">
      <c r="A35" t="s">
        <v>801</v>
      </c>
      <c r="D35" s="2" t="s">
        <v>204</v>
      </c>
      <c r="G35" s="2" t="s">
        <v>114</v>
      </c>
      <c r="J35" s="7" t="s">
        <v>204</v>
      </c>
      <c r="N35" s="7" t="s">
        <v>204</v>
      </c>
      <c r="R35" s="10">
        <v>21908</v>
      </c>
      <c r="V35" s="10">
        <v>2190771</v>
      </c>
      <c r="Z35" s="10">
        <v>9218753</v>
      </c>
    </row>
    <row r="36" spans="1:26" ht="15">
      <c r="A36" t="s">
        <v>802</v>
      </c>
      <c r="D36" s="2" t="s">
        <v>204</v>
      </c>
      <c r="G36" s="2" t="s">
        <v>114</v>
      </c>
      <c r="J36" s="7" t="s">
        <v>204</v>
      </c>
      <c r="N36" s="7" t="s">
        <v>204</v>
      </c>
      <c r="R36" s="10">
        <v>5592</v>
      </c>
      <c r="V36" s="7" t="s">
        <v>204</v>
      </c>
      <c r="Z36" s="7" t="s">
        <v>204</v>
      </c>
    </row>
    <row r="37" spans="1:26" ht="15">
      <c r="A37" t="s">
        <v>803</v>
      </c>
      <c r="D37" s="2" t="s">
        <v>204</v>
      </c>
      <c r="G37" s="2" t="s">
        <v>142</v>
      </c>
      <c r="J37" s="7" t="s">
        <v>204</v>
      </c>
      <c r="N37" s="7" t="s">
        <v>204</v>
      </c>
      <c r="R37" s="10">
        <v>120962</v>
      </c>
      <c r="V37" s="10">
        <v>1243217</v>
      </c>
      <c r="Z37" s="10">
        <v>1260269</v>
      </c>
    </row>
    <row r="38" spans="1:26" ht="15">
      <c r="A38" t="s">
        <v>804</v>
      </c>
      <c r="D38" s="2"/>
      <c r="G38" s="2"/>
      <c r="J38" s="7"/>
      <c r="N38" s="7"/>
      <c r="R38" s="7"/>
      <c r="V38" s="7"/>
      <c r="Z38" s="7"/>
    </row>
    <row r="39" spans="1:26" ht="15">
      <c r="A39" t="s">
        <v>775</v>
      </c>
      <c r="D39" s="2" t="s">
        <v>204</v>
      </c>
      <c r="G39" s="2" t="s">
        <v>233</v>
      </c>
      <c r="J39" s="7" t="s">
        <v>204</v>
      </c>
      <c r="N39" s="7" t="s">
        <v>204</v>
      </c>
      <c r="R39" s="10">
        <v>13333</v>
      </c>
      <c r="V39" s="10">
        <v>200000</v>
      </c>
      <c r="Z39" s="7" t="s">
        <v>204</v>
      </c>
    </row>
    <row r="40" spans="1:26" ht="15">
      <c r="A40" t="s">
        <v>776</v>
      </c>
      <c r="D40" s="2"/>
      <c r="G40" s="2"/>
      <c r="J40" s="7"/>
      <c r="N40" s="7"/>
      <c r="R40" s="7"/>
      <c r="V40" s="7"/>
      <c r="Z40" s="7"/>
    </row>
    <row r="41" spans="1:26" ht="15">
      <c r="A41" t="s">
        <v>805</v>
      </c>
      <c r="D41" s="2" t="s">
        <v>204</v>
      </c>
      <c r="G41" s="2" t="s">
        <v>241</v>
      </c>
      <c r="J41" s="7" t="s">
        <v>204</v>
      </c>
      <c r="N41" s="7" t="s">
        <v>204</v>
      </c>
      <c r="R41" s="10">
        <v>54907</v>
      </c>
      <c r="V41" s="10">
        <v>581995</v>
      </c>
      <c r="Z41" s="10">
        <v>720588</v>
      </c>
    </row>
    <row r="42" spans="1:26" ht="15">
      <c r="A42" t="s">
        <v>806</v>
      </c>
      <c r="D42" s="2"/>
      <c r="G42" s="2"/>
      <c r="J42" s="7"/>
      <c r="N42" s="7"/>
      <c r="R42" s="7"/>
      <c r="V42" s="7"/>
      <c r="Z42" s="7"/>
    </row>
    <row r="43" spans="1:26" ht="15">
      <c r="A43" t="s">
        <v>1007</v>
      </c>
      <c r="D43" s="2" t="s">
        <v>204</v>
      </c>
      <c r="G43" s="2" t="s">
        <v>142</v>
      </c>
      <c r="J43" s="7" t="s">
        <v>204</v>
      </c>
      <c r="N43" s="7" t="s">
        <v>204</v>
      </c>
      <c r="R43" s="10">
        <v>1489508</v>
      </c>
      <c r="V43" s="10">
        <v>330791</v>
      </c>
      <c r="Z43" s="7" t="s">
        <v>204</v>
      </c>
    </row>
    <row r="44" spans="1:26" ht="15">
      <c r="A44" t="s">
        <v>808</v>
      </c>
      <c r="D44" s="2" t="s">
        <v>204</v>
      </c>
      <c r="G44" s="2" t="s">
        <v>133</v>
      </c>
      <c r="J44" s="7" t="s">
        <v>204</v>
      </c>
      <c r="N44" s="7" t="s">
        <v>204</v>
      </c>
      <c r="R44" s="10">
        <v>1633</v>
      </c>
      <c r="V44" s="10">
        <v>1632744</v>
      </c>
      <c r="Z44" s="10">
        <v>3149261</v>
      </c>
    </row>
    <row r="45" spans="1:26" ht="15">
      <c r="A45" t="s">
        <v>810</v>
      </c>
      <c r="D45" s="2"/>
      <c r="G45" s="2" t="s">
        <v>610</v>
      </c>
      <c r="J45" s="7" t="s">
        <v>204</v>
      </c>
      <c r="N45" s="7" t="s">
        <v>204</v>
      </c>
      <c r="R45" s="10">
        <v>20</v>
      </c>
      <c r="V45" s="10">
        <v>251156</v>
      </c>
      <c r="Z45" s="10">
        <v>370436</v>
      </c>
    </row>
    <row r="46" spans="1:26" ht="15">
      <c r="A46" t="s">
        <v>811</v>
      </c>
      <c r="D46" s="2" t="s">
        <v>204</v>
      </c>
      <c r="G46" s="2" t="s">
        <v>241</v>
      </c>
      <c r="J46" s="7" t="s">
        <v>204</v>
      </c>
      <c r="N46" s="7" t="s">
        <v>204</v>
      </c>
      <c r="R46" s="10">
        <v>1141</v>
      </c>
      <c r="V46" s="10">
        <v>58044</v>
      </c>
      <c r="Z46" s="10">
        <v>331562</v>
      </c>
    </row>
    <row r="47" spans="1:26" ht="15">
      <c r="A47" t="s">
        <v>812</v>
      </c>
      <c r="D47" s="2" t="s">
        <v>204</v>
      </c>
      <c r="G47" s="2" t="s">
        <v>250</v>
      </c>
      <c r="J47" s="7" t="s">
        <v>204</v>
      </c>
      <c r="N47" s="7" t="s">
        <v>204</v>
      </c>
      <c r="R47" s="10">
        <v>500</v>
      </c>
      <c r="V47" s="10">
        <v>143663</v>
      </c>
      <c r="Z47" s="10">
        <v>497465</v>
      </c>
    </row>
    <row r="48" spans="1:26" ht="15">
      <c r="A48" t="s">
        <v>813</v>
      </c>
      <c r="D48" s="2"/>
      <c r="G48" s="2"/>
      <c r="J48" s="7"/>
      <c r="N48" s="7"/>
      <c r="R48" s="7"/>
      <c r="V48" s="7"/>
      <c r="Z48" s="7"/>
    </row>
    <row r="49" spans="1:26" ht="15">
      <c r="A49" t="s">
        <v>815</v>
      </c>
      <c r="D49" s="2"/>
      <c r="G49" s="2" t="s">
        <v>577</v>
      </c>
      <c r="J49" s="7" t="s">
        <v>204</v>
      </c>
      <c r="N49" s="7" t="s">
        <v>204</v>
      </c>
      <c r="R49" s="10">
        <v>403</v>
      </c>
      <c r="V49" s="10">
        <v>403005</v>
      </c>
      <c r="Z49" s="10">
        <v>403005</v>
      </c>
    </row>
    <row r="50" spans="1:26" ht="15">
      <c r="A50" t="s">
        <v>816</v>
      </c>
      <c r="D50" s="2"/>
      <c r="G50" s="2" t="s">
        <v>577</v>
      </c>
      <c r="J50" s="7" t="s">
        <v>204</v>
      </c>
      <c r="N50" s="7" t="s">
        <v>204</v>
      </c>
      <c r="R50" s="10">
        <v>391144</v>
      </c>
      <c r="V50" s="10">
        <v>391144</v>
      </c>
      <c r="Z50" s="10">
        <v>399678</v>
      </c>
    </row>
    <row r="51" spans="1:26" ht="15">
      <c r="A51" t="s">
        <v>817</v>
      </c>
      <c r="D51" s="2" t="s">
        <v>204</v>
      </c>
      <c r="G51" s="2" t="s">
        <v>114</v>
      </c>
      <c r="J51" s="7" t="s">
        <v>204</v>
      </c>
      <c r="N51" s="7" t="s">
        <v>204</v>
      </c>
      <c r="R51" s="10">
        <v>1549209</v>
      </c>
      <c r="V51" s="10">
        <v>1549209</v>
      </c>
      <c r="Z51" s="10">
        <v>2233506</v>
      </c>
    </row>
    <row r="52" spans="1:26" ht="15">
      <c r="A52" t="s">
        <v>818</v>
      </c>
      <c r="D52" s="2" t="s">
        <v>204</v>
      </c>
      <c r="G52" s="2" t="s">
        <v>114</v>
      </c>
      <c r="J52" s="7" t="s">
        <v>204</v>
      </c>
      <c r="N52" s="7" t="s">
        <v>204</v>
      </c>
      <c r="R52" s="10">
        <v>450791</v>
      </c>
      <c r="V52" s="7" t="s">
        <v>204</v>
      </c>
      <c r="Z52" s="7" t="s">
        <v>204</v>
      </c>
    </row>
    <row r="53" spans="1:26" ht="15">
      <c r="A53" t="s">
        <v>819</v>
      </c>
      <c r="D53" s="2" t="s">
        <v>204</v>
      </c>
      <c r="G53" s="2" t="s">
        <v>551</v>
      </c>
      <c r="J53" s="7" t="s">
        <v>204</v>
      </c>
      <c r="N53" s="7" t="s">
        <v>204</v>
      </c>
      <c r="R53" s="10">
        <v>324675</v>
      </c>
      <c r="V53" s="10">
        <v>324675</v>
      </c>
      <c r="Z53" s="10">
        <v>331169</v>
      </c>
    </row>
    <row r="54" spans="1:26" ht="15">
      <c r="A54" t="s">
        <v>820</v>
      </c>
      <c r="D54" s="2"/>
      <c r="G54" s="2"/>
      <c r="J54" s="7"/>
      <c r="N54" s="7"/>
      <c r="R54" s="7"/>
      <c r="V54" s="7"/>
      <c r="Z54" s="7"/>
    </row>
    <row r="55" spans="1:26" ht="15">
      <c r="A55" t="s">
        <v>821</v>
      </c>
      <c r="D55" s="2" t="s">
        <v>204</v>
      </c>
      <c r="G55" s="2" t="s">
        <v>644</v>
      </c>
      <c r="J55" s="7" t="s">
        <v>204</v>
      </c>
      <c r="N55" s="7" t="s">
        <v>204</v>
      </c>
      <c r="R55" s="10">
        <v>1000</v>
      </c>
      <c r="V55" s="10">
        <v>1000000</v>
      </c>
      <c r="Z55" s="10">
        <v>1392905</v>
      </c>
    </row>
    <row r="56" spans="1:26" ht="15">
      <c r="A56" t="s">
        <v>822</v>
      </c>
      <c r="D56" s="2"/>
      <c r="G56" s="2"/>
      <c r="J56" s="7"/>
      <c r="N56" s="7"/>
      <c r="R56" s="7"/>
      <c r="V56" s="7"/>
      <c r="Z56" s="7"/>
    </row>
    <row r="57" spans="1:26" ht="15">
      <c r="A57" t="s">
        <v>823</v>
      </c>
      <c r="D57" s="2" t="s">
        <v>204</v>
      </c>
      <c r="G57" s="2" t="s">
        <v>233</v>
      </c>
      <c r="J57" s="7" t="s">
        <v>204</v>
      </c>
      <c r="N57" s="7" t="s">
        <v>204</v>
      </c>
      <c r="R57" s="10">
        <v>21529</v>
      </c>
      <c r="V57" s="10">
        <v>430576</v>
      </c>
      <c r="Z57" s="10">
        <v>607059</v>
      </c>
    </row>
    <row r="58" spans="1:26" ht="15">
      <c r="A58" t="s">
        <v>824</v>
      </c>
      <c r="D58" s="2" t="s">
        <v>204</v>
      </c>
      <c r="G58" s="2" t="s">
        <v>233</v>
      </c>
      <c r="J58" s="7" t="s">
        <v>204</v>
      </c>
      <c r="N58" s="7" t="s">
        <v>204</v>
      </c>
      <c r="R58" s="10">
        <v>1000</v>
      </c>
      <c r="V58" s="10">
        <v>1000000</v>
      </c>
      <c r="Z58" s="10">
        <v>1210541</v>
      </c>
    </row>
    <row r="59" spans="1:26" ht="15">
      <c r="A59" t="s">
        <v>825</v>
      </c>
      <c r="D59" s="2" t="s">
        <v>204</v>
      </c>
      <c r="G59" s="2" t="s">
        <v>177</v>
      </c>
      <c r="J59" s="7" t="s">
        <v>204</v>
      </c>
      <c r="N59" s="7" t="s">
        <v>204</v>
      </c>
      <c r="R59" s="10">
        <v>1381741</v>
      </c>
      <c r="V59" s="10">
        <v>1381741</v>
      </c>
      <c r="Z59" s="10">
        <v>3595627</v>
      </c>
    </row>
    <row r="60" spans="1:26" ht="15">
      <c r="A60" t="s">
        <v>826</v>
      </c>
      <c r="D60" s="2"/>
      <c r="G60" s="2"/>
      <c r="J60" s="7"/>
      <c r="N60" s="7"/>
      <c r="R60" s="7"/>
      <c r="V60" s="7"/>
      <c r="Z60" s="7"/>
    </row>
    <row r="61" spans="1:26" ht="15">
      <c r="A61" t="s">
        <v>827</v>
      </c>
      <c r="D61" s="2"/>
      <c r="G61" s="2" t="s">
        <v>539</v>
      </c>
      <c r="J61" s="7"/>
      <c r="N61" s="7"/>
      <c r="R61" s="10">
        <v>87345</v>
      </c>
      <c r="V61" s="7" t="s">
        <v>204</v>
      </c>
      <c r="Z61" s="10">
        <v>166773</v>
      </c>
    </row>
    <row r="62" spans="1:26" ht="15">
      <c r="A62" t="s">
        <v>781</v>
      </c>
      <c r="D62" s="2" t="s">
        <v>204</v>
      </c>
      <c r="G62" s="2" t="s">
        <v>638</v>
      </c>
      <c r="J62" s="7" t="s">
        <v>204</v>
      </c>
      <c r="N62" s="7" t="s">
        <v>204</v>
      </c>
      <c r="R62" s="10">
        <v>960</v>
      </c>
      <c r="V62" s="7" t="s">
        <v>204</v>
      </c>
      <c r="Z62" s="10">
        <v>98635</v>
      </c>
    </row>
    <row r="63" spans="1:26" ht="15">
      <c r="A63" t="s">
        <v>782</v>
      </c>
      <c r="D63" s="2" t="s">
        <v>204</v>
      </c>
      <c r="G63" s="2" t="s">
        <v>128</v>
      </c>
      <c r="J63" s="7" t="s">
        <v>204</v>
      </c>
      <c r="N63" s="7" t="s">
        <v>204</v>
      </c>
      <c r="R63" s="10">
        <v>10000</v>
      </c>
      <c r="V63" s="10">
        <v>10000</v>
      </c>
      <c r="Z63" s="7" t="s">
        <v>204</v>
      </c>
    </row>
    <row r="64" spans="1:26" ht="15">
      <c r="A64" t="s">
        <v>783</v>
      </c>
      <c r="D64" s="2"/>
      <c r="G64" s="2" t="s">
        <v>233</v>
      </c>
      <c r="J64" s="7"/>
      <c r="N64" s="7"/>
      <c r="R64" s="10">
        <v>25</v>
      </c>
      <c r="V64" s="10">
        <v>239333</v>
      </c>
      <c r="Z64" s="10">
        <v>680580</v>
      </c>
    </row>
    <row r="65" spans="1:26" ht="15">
      <c r="A65" t="s">
        <v>784</v>
      </c>
      <c r="D65" s="2" t="s">
        <v>204</v>
      </c>
      <c r="G65" s="2" t="s">
        <v>711</v>
      </c>
      <c r="J65" s="7" t="s">
        <v>204</v>
      </c>
      <c r="N65" s="7" t="s">
        <v>204</v>
      </c>
      <c r="R65" s="10">
        <v>61</v>
      </c>
      <c r="V65" s="10">
        <v>61421</v>
      </c>
      <c r="Z65" s="10">
        <v>29886</v>
      </c>
    </row>
    <row r="66" spans="1:26" ht="15">
      <c r="A66" t="s">
        <v>833</v>
      </c>
      <c r="D66" s="2" t="s">
        <v>204</v>
      </c>
      <c r="G66" s="2" t="s">
        <v>191</v>
      </c>
      <c r="J66" s="7" t="s">
        <v>204</v>
      </c>
      <c r="N66" s="7" t="s">
        <v>204</v>
      </c>
      <c r="R66" s="10">
        <v>500</v>
      </c>
      <c r="V66" s="10">
        <v>500000</v>
      </c>
      <c r="Z66" s="10">
        <v>540000</v>
      </c>
    </row>
    <row r="67" spans="1:26" ht="15">
      <c r="A67" t="s">
        <v>834</v>
      </c>
      <c r="D67" s="2"/>
      <c r="G67" s="2"/>
      <c r="J67" s="7"/>
      <c r="N67" s="7"/>
      <c r="R67" s="7"/>
      <c r="V67" s="7"/>
      <c r="Z67" s="7"/>
    </row>
    <row r="68" spans="1:26" ht="15">
      <c r="A68" t="s">
        <v>833</v>
      </c>
      <c r="D68" s="2" t="s">
        <v>204</v>
      </c>
      <c r="G68" s="2" t="s">
        <v>191</v>
      </c>
      <c r="J68" s="7" t="s">
        <v>204</v>
      </c>
      <c r="N68" s="7" t="s">
        <v>204</v>
      </c>
      <c r="R68" s="10">
        <v>500</v>
      </c>
      <c r="V68" s="7" t="s">
        <v>204</v>
      </c>
      <c r="Z68" s="10">
        <v>728601</v>
      </c>
    </row>
    <row r="69" spans="1:26" ht="15">
      <c r="A69" t="s">
        <v>835</v>
      </c>
      <c r="D69" s="2"/>
      <c r="G69" s="2"/>
      <c r="J69" s="7"/>
      <c r="N69" s="7"/>
      <c r="R69" s="7"/>
      <c r="V69" s="7"/>
      <c r="Z69" s="7"/>
    </row>
    <row r="70" spans="1:26" ht="15">
      <c r="A70" t="s">
        <v>1008</v>
      </c>
      <c r="D70" s="2" t="s">
        <v>204</v>
      </c>
      <c r="G70" s="2" t="s">
        <v>245</v>
      </c>
      <c r="J70" s="7" t="s">
        <v>204</v>
      </c>
      <c r="N70" s="7" t="s">
        <v>204</v>
      </c>
      <c r="R70" s="10">
        <v>754821</v>
      </c>
      <c r="V70" s="10">
        <v>754820</v>
      </c>
      <c r="Z70" s="10">
        <v>1589878</v>
      </c>
    </row>
    <row r="71" spans="1:26" ht="15">
      <c r="A71" t="s">
        <v>1009</v>
      </c>
      <c r="D71" s="2" t="s">
        <v>204</v>
      </c>
      <c r="G71" s="2" t="s">
        <v>245</v>
      </c>
      <c r="J71" s="7" t="s">
        <v>204</v>
      </c>
      <c r="N71" s="7" t="s">
        <v>204</v>
      </c>
      <c r="R71" s="10">
        <v>245179</v>
      </c>
      <c r="V71" s="7" t="s">
        <v>204</v>
      </c>
      <c r="Z71" s="7" t="s">
        <v>204</v>
      </c>
    </row>
    <row r="72" spans="1:26" ht="15">
      <c r="A72" t="s">
        <v>792</v>
      </c>
      <c r="D72" s="2" t="s">
        <v>204</v>
      </c>
      <c r="G72" s="2" t="s">
        <v>245</v>
      </c>
      <c r="J72" s="7" t="s">
        <v>204</v>
      </c>
      <c r="N72" s="7" t="s">
        <v>204</v>
      </c>
      <c r="R72" s="10">
        <v>213739</v>
      </c>
      <c r="V72" s="7" t="s">
        <v>204</v>
      </c>
      <c r="Z72" s="7" t="s">
        <v>204</v>
      </c>
    </row>
    <row r="73" spans="1:26" ht="15">
      <c r="A73" t="s">
        <v>836</v>
      </c>
      <c r="D73" s="2" t="s">
        <v>204</v>
      </c>
      <c r="G73" s="2" t="s">
        <v>245</v>
      </c>
      <c r="J73" s="7" t="s">
        <v>204</v>
      </c>
      <c r="N73" s="7" t="s">
        <v>204</v>
      </c>
      <c r="R73" s="10">
        <v>23889</v>
      </c>
      <c r="V73" s="7" t="s">
        <v>204</v>
      </c>
      <c r="Z73" s="7" t="s">
        <v>204</v>
      </c>
    </row>
    <row r="74" spans="1:26" ht="15">
      <c r="A74" t="s">
        <v>837</v>
      </c>
      <c r="D74" s="2" t="s">
        <v>204</v>
      </c>
      <c r="G74" s="2" t="s">
        <v>128</v>
      </c>
      <c r="J74" s="7" t="s">
        <v>204</v>
      </c>
      <c r="N74" s="7" t="s">
        <v>204</v>
      </c>
      <c r="R74" s="10">
        <v>142857</v>
      </c>
      <c r="V74" s="10">
        <v>142857</v>
      </c>
      <c r="Z74" s="10">
        <v>498572</v>
      </c>
    </row>
    <row r="75" spans="1:26" ht="15">
      <c r="A75" s="3" t="s">
        <v>839</v>
      </c>
      <c r="B75" s="3"/>
      <c r="C75" s="3"/>
      <c r="D75" s="3"/>
      <c r="E75" s="3"/>
      <c r="F75" s="3"/>
      <c r="G75" s="3"/>
      <c r="H75" s="3"/>
      <c r="I75" s="3"/>
      <c r="J75" s="3"/>
      <c r="K75" s="3"/>
      <c r="L75" s="3"/>
      <c r="M75" s="3"/>
      <c r="N75" s="3"/>
      <c r="O75" s="3"/>
      <c r="P75" s="3"/>
      <c r="Q75" s="3"/>
      <c r="R75" s="3"/>
      <c r="S75" s="3"/>
      <c r="T75" s="3"/>
      <c r="V75" s="10">
        <v>17218314</v>
      </c>
      <c r="Z75" s="10">
        <v>32301030</v>
      </c>
    </row>
    <row r="76" spans="1:26" ht="15">
      <c r="A76" s="1" t="s">
        <v>840</v>
      </c>
      <c r="B76" s="1"/>
      <c r="C76" s="1"/>
      <c r="D76" s="1"/>
      <c r="E76" s="1"/>
      <c r="F76" s="1"/>
      <c r="G76" s="1"/>
      <c r="H76" s="3"/>
      <c r="I76" s="3"/>
      <c r="J76" s="3"/>
      <c r="K76" s="3"/>
      <c r="L76" s="3"/>
      <c r="M76" s="3"/>
      <c r="N76" s="3"/>
      <c r="O76" s="3"/>
      <c r="P76" s="3"/>
      <c r="Q76" s="3"/>
      <c r="R76" s="3"/>
      <c r="S76" s="3"/>
      <c r="T76" s="3"/>
      <c r="V76" s="10">
        <v>886955156</v>
      </c>
      <c r="Z76" s="10">
        <v>889113264</v>
      </c>
    </row>
  </sheetData>
  <sheetProtection selectLockedCells="1" selectUnlockedCells="1"/>
  <mergeCells count="21">
    <mergeCell ref="A2:F2"/>
    <mergeCell ref="C4:D4"/>
    <mergeCell ref="I4:J4"/>
    <mergeCell ref="M4:N4"/>
    <mergeCell ref="Q4:R4"/>
    <mergeCell ref="U4:V4"/>
    <mergeCell ref="Y4:Z4"/>
    <mergeCell ref="C5:D5"/>
    <mergeCell ref="U5:V5"/>
    <mergeCell ref="Y5:Z5"/>
    <mergeCell ref="C7:D7"/>
    <mergeCell ref="C9:D9"/>
    <mergeCell ref="M9:N9"/>
    <mergeCell ref="C10:D10"/>
    <mergeCell ref="M10:N10"/>
    <mergeCell ref="C11:D11"/>
    <mergeCell ref="M11:N11"/>
    <mergeCell ref="C12:D12"/>
    <mergeCell ref="M12:N12"/>
    <mergeCell ref="M23:N23"/>
    <mergeCell ref="A76:G7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Z40"/>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7109375" style="0" customWidth="1"/>
    <col min="5" max="6" width="8.7109375" style="0" customWidth="1"/>
    <col min="7" max="7" width="26.7109375" style="0" customWidth="1"/>
    <col min="8" max="9" width="8.7109375" style="0" customWidth="1"/>
    <col min="10" max="10" width="10.7109375" style="0" customWidth="1"/>
    <col min="11" max="11" width="2.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867</v>
      </c>
      <c r="B2" s="1"/>
      <c r="C2" s="1"/>
      <c r="D2" s="1"/>
      <c r="E2" s="1"/>
      <c r="F2" s="1"/>
    </row>
    <row r="4" spans="1:26" ht="15" customHeight="1">
      <c r="A4" s="3" t="s">
        <v>103</v>
      </c>
      <c r="B4" s="3"/>
      <c r="C4" s="5" t="s">
        <v>104</v>
      </c>
      <c r="D4" s="5"/>
      <c r="E4" s="3"/>
      <c r="F4" s="3"/>
      <c r="G4" s="4" t="s">
        <v>105</v>
      </c>
      <c r="H4" s="3"/>
      <c r="I4" s="15" t="s">
        <v>106</v>
      </c>
      <c r="J4" s="15"/>
      <c r="K4" s="3"/>
      <c r="L4" s="3"/>
      <c r="M4" s="15" t="s">
        <v>750</v>
      </c>
      <c r="N4" s="15"/>
      <c r="P4" s="3"/>
      <c r="Q4" s="15" t="s">
        <v>534</v>
      </c>
      <c r="R4" s="15"/>
      <c r="S4" s="3"/>
      <c r="T4" s="3"/>
      <c r="U4" s="5" t="s">
        <v>109</v>
      </c>
      <c r="V4" s="5"/>
      <c r="W4" s="3"/>
      <c r="X4" s="3"/>
      <c r="Y4" s="5" t="s">
        <v>110</v>
      </c>
      <c r="Z4" s="5"/>
    </row>
    <row r="5" spans="1:26" ht="15">
      <c r="A5" s="1" t="s">
        <v>1010</v>
      </c>
      <c r="B5" s="1"/>
      <c r="C5" s="1"/>
      <c r="D5" s="1"/>
      <c r="E5" s="1"/>
      <c r="F5" s="1"/>
      <c r="G5" s="1"/>
      <c r="H5" s="3"/>
      <c r="I5" s="3"/>
      <c r="J5" s="3"/>
      <c r="K5" s="3"/>
      <c r="L5" s="3"/>
      <c r="M5" s="3"/>
      <c r="N5" s="3"/>
      <c r="O5" s="3"/>
      <c r="P5" s="3"/>
      <c r="Q5" s="3"/>
      <c r="R5" s="3"/>
      <c r="S5" s="3"/>
      <c r="T5" s="3"/>
      <c r="V5" s="7"/>
      <c r="Z5" s="7"/>
    </row>
    <row r="6" spans="1:26" ht="15">
      <c r="A6" s="3" t="s">
        <v>1011</v>
      </c>
      <c r="D6" s="2"/>
      <c r="G6" s="2"/>
      <c r="H6" s="3"/>
      <c r="I6" s="3"/>
      <c r="J6" s="3"/>
      <c r="K6" s="3"/>
      <c r="L6" s="3"/>
      <c r="M6" s="3"/>
      <c r="N6" s="3"/>
      <c r="O6" s="3"/>
      <c r="P6" s="3"/>
      <c r="Q6" s="3"/>
      <c r="R6" s="3"/>
      <c r="S6" s="3"/>
      <c r="T6" s="3"/>
      <c r="V6" s="7"/>
      <c r="Z6" s="7"/>
    </row>
    <row r="7" spans="1:26" ht="15">
      <c r="A7" t="s">
        <v>846</v>
      </c>
      <c r="C7" s="17" t="s">
        <v>144</v>
      </c>
      <c r="D7" s="17"/>
      <c r="G7" s="2" t="s">
        <v>133</v>
      </c>
      <c r="H7" s="3"/>
      <c r="J7" s="7" t="s">
        <v>305</v>
      </c>
      <c r="M7" s="14" t="s">
        <v>121</v>
      </c>
      <c r="N7" s="14"/>
      <c r="P7" s="3"/>
      <c r="Q7" s="23">
        <v>1544161</v>
      </c>
      <c r="R7" s="23"/>
      <c r="T7" s="7"/>
      <c r="U7" s="12">
        <v>1505589</v>
      </c>
      <c r="V7" s="12"/>
      <c r="X7" s="7"/>
      <c r="Y7" s="12">
        <v>1544161</v>
      </c>
      <c r="Z7" s="12"/>
    </row>
    <row r="8" spans="1:26" ht="15">
      <c r="A8" t="s">
        <v>847</v>
      </c>
      <c r="C8" s="17" t="s">
        <v>144</v>
      </c>
      <c r="D8" s="17"/>
      <c r="G8" s="2" t="s">
        <v>133</v>
      </c>
      <c r="H8" s="3"/>
      <c r="J8" s="7" t="s">
        <v>305</v>
      </c>
      <c r="M8" s="14" t="s">
        <v>121</v>
      </c>
      <c r="N8" s="14"/>
      <c r="P8" s="3"/>
      <c r="R8" s="10">
        <v>769038</v>
      </c>
      <c r="T8" s="3"/>
      <c r="V8" s="10">
        <v>769038</v>
      </c>
      <c r="Z8" s="10">
        <v>769038</v>
      </c>
    </row>
    <row r="9" spans="1:26" ht="15">
      <c r="A9" t="s">
        <v>1012</v>
      </c>
      <c r="C9" s="17" t="s">
        <v>144</v>
      </c>
      <c r="D9" s="17"/>
      <c r="G9" s="2" t="s">
        <v>133</v>
      </c>
      <c r="H9" s="3"/>
      <c r="J9" s="7" t="s">
        <v>204</v>
      </c>
      <c r="N9" s="7" t="s">
        <v>204</v>
      </c>
      <c r="P9" s="3"/>
      <c r="R9" s="10">
        <v>1977526</v>
      </c>
      <c r="T9" s="3"/>
      <c r="V9" s="7" t="s">
        <v>204</v>
      </c>
      <c r="Z9" s="7" t="s">
        <v>204</v>
      </c>
    </row>
    <row r="10" spans="1:26" ht="15">
      <c r="A10" t="s">
        <v>1013</v>
      </c>
      <c r="C10" s="17" t="s">
        <v>1014</v>
      </c>
      <c r="D10" s="17"/>
      <c r="G10" s="2" t="s">
        <v>133</v>
      </c>
      <c r="H10" s="3"/>
      <c r="J10" s="7" t="s">
        <v>1015</v>
      </c>
      <c r="N10" s="7" t="s">
        <v>204</v>
      </c>
      <c r="R10" s="10">
        <v>2016667</v>
      </c>
      <c r="T10" s="3"/>
      <c r="V10" s="10">
        <v>2016667</v>
      </c>
      <c r="Z10" s="10">
        <v>2036833</v>
      </c>
    </row>
    <row r="11" spans="1:26" ht="15">
      <c r="A11" s="3" t="s">
        <v>268</v>
      </c>
      <c r="D11" s="2"/>
      <c r="F11" s="3"/>
      <c r="G11" s="2"/>
      <c r="H11" s="3"/>
      <c r="J11" s="7" t="s">
        <v>1016</v>
      </c>
      <c r="K11" t="s">
        <v>273</v>
      </c>
      <c r="N11" s="7"/>
      <c r="P11" s="3"/>
      <c r="R11" s="7"/>
      <c r="T11" s="3"/>
      <c r="V11" s="10">
        <v>4291294</v>
      </c>
      <c r="Z11" s="10">
        <v>4350032</v>
      </c>
    </row>
    <row r="12" spans="1:26" ht="15">
      <c r="A12" s="3" t="s">
        <v>848</v>
      </c>
      <c r="B12" s="2"/>
      <c r="F12" s="2"/>
      <c r="H12" s="2"/>
      <c r="L12" s="3"/>
      <c r="M12" s="3"/>
      <c r="N12" s="3"/>
      <c r="O12" s="3"/>
      <c r="P12" s="3"/>
      <c r="Q12" s="3"/>
      <c r="R12" s="3"/>
      <c r="S12" s="3"/>
      <c r="T12" s="3"/>
      <c r="V12" s="7"/>
      <c r="Z12" s="7"/>
    </row>
    <row r="13" spans="1:26" ht="15">
      <c r="A13" t="s">
        <v>846</v>
      </c>
      <c r="B13" s="2"/>
      <c r="C13" s="17" t="s">
        <v>270</v>
      </c>
      <c r="D13" s="17"/>
      <c r="F13" s="2"/>
      <c r="G13" s="2" t="s">
        <v>133</v>
      </c>
      <c r="H13" s="2"/>
      <c r="J13" s="7" t="s">
        <v>357</v>
      </c>
      <c r="M13" s="14" t="s">
        <v>271</v>
      </c>
      <c r="N13" s="14"/>
      <c r="P13" s="3"/>
      <c r="R13" s="10">
        <v>5314125</v>
      </c>
      <c r="T13" s="3"/>
      <c r="V13" s="10">
        <v>5314125</v>
      </c>
      <c r="Z13" s="10">
        <v>5314125</v>
      </c>
    </row>
    <row r="14" spans="2:26" ht="15">
      <c r="B14" s="2"/>
      <c r="F14" s="2"/>
      <c r="H14" s="2"/>
      <c r="J14" s="7" t="s">
        <v>358</v>
      </c>
      <c r="K14" t="s">
        <v>273</v>
      </c>
      <c r="L14" s="3"/>
      <c r="M14" s="3"/>
      <c r="N14" s="3"/>
      <c r="O14" s="3"/>
      <c r="P14" s="3"/>
      <c r="Q14" s="3"/>
      <c r="R14" s="3"/>
      <c r="S14" s="3"/>
      <c r="T14" s="3"/>
      <c r="V14" s="7"/>
      <c r="Z14" s="7"/>
    </row>
    <row r="15" spans="1:26" ht="15">
      <c r="A15" t="s">
        <v>1013</v>
      </c>
      <c r="B15" s="3"/>
      <c r="C15" s="17" t="s">
        <v>1014</v>
      </c>
      <c r="D15" s="17"/>
      <c r="F15" s="3"/>
      <c r="G15" s="2" t="s">
        <v>133</v>
      </c>
      <c r="H15" s="3"/>
      <c r="J15" s="7" t="s">
        <v>1015</v>
      </c>
      <c r="N15" s="7" t="s">
        <v>204</v>
      </c>
      <c r="R15" s="10">
        <v>233572</v>
      </c>
      <c r="T15" s="3"/>
      <c r="V15" s="10">
        <v>233572</v>
      </c>
      <c r="Z15" s="10">
        <v>235908</v>
      </c>
    </row>
    <row r="16" spans="1:26" ht="15">
      <c r="A16" s="3" t="s">
        <v>280</v>
      </c>
      <c r="B16" s="2"/>
      <c r="F16" s="2"/>
      <c r="H16" s="2"/>
      <c r="J16" s="7" t="s">
        <v>1016</v>
      </c>
      <c r="K16" t="s">
        <v>273</v>
      </c>
      <c r="L16" s="3"/>
      <c r="M16" s="3"/>
      <c r="N16" s="3"/>
      <c r="O16" s="3"/>
      <c r="P16" s="3"/>
      <c r="Q16" s="3"/>
      <c r="R16" s="3"/>
      <c r="S16" s="3"/>
      <c r="T16" s="3"/>
      <c r="V16" s="10">
        <v>5547697</v>
      </c>
      <c r="Z16" s="10">
        <v>5550033</v>
      </c>
    </row>
    <row r="17" spans="1:26" ht="15">
      <c r="A17" s="3" t="s">
        <v>1017</v>
      </c>
      <c r="B17" s="3"/>
      <c r="D17" s="2"/>
      <c r="F17" s="3"/>
      <c r="G17" s="2"/>
      <c r="H17" s="3"/>
      <c r="J17" s="7"/>
      <c r="N17" s="7"/>
      <c r="R17" s="7"/>
      <c r="T17" s="3"/>
      <c r="V17" s="7"/>
      <c r="Z17" s="7"/>
    </row>
    <row r="18" spans="1:26" ht="15">
      <c r="A18" t="s">
        <v>1018</v>
      </c>
      <c r="B18" s="3"/>
      <c r="D18" s="2" t="s">
        <v>204</v>
      </c>
      <c r="F18" s="3"/>
      <c r="G18" s="2" t="s">
        <v>133</v>
      </c>
      <c r="H18" s="3"/>
      <c r="J18" s="7" t="s">
        <v>204</v>
      </c>
      <c r="N18" s="7" t="s">
        <v>204</v>
      </c>
      <c r="R18" s="10">
        <v>9568216</v>
      </c>
      <c r="T18" s="3"/>
      <c r="V18" s="10">
        <v>842352</v>
      </c>
      <c r="Z18" s="10">
        <v>891816</v>
      </c>
    </row>
    <row r="19" spans="1:26" ht="15">
      <c r="A19" s="3" t="s">
        <v>794</v>
      </c>
      <c r="B19" s="3"/>
      <c r="D19" s="2"/>
      <c r="F19" s="3"/>
      <c r="G19" s="2"/>
      <c r="H19" s="3"/>
      <c r="J19" s="7"/>
      <c r="N19" s="7"/>
      <c r="R19" s="7"/>
      <c r="T19" s="3"/>
      <c r="V19" s="10">
        <v>842352</v>
      </c>
      <c r="Z19" s="10">
        <v>891816</v>
      </c>
    </row>
    <row r="20" spans="1:26" ht="15">
      <c r="A20" s="3" t="s">
        <v>1019</v>
      </c>
      <c r="B20" s="2"/>
      <c r="F20" s="2"/>
      <c r="H20" s="2"/>
      <c r="J20" s="7"/>
      <c r="L20" s="3"/>
      <c r="M20" s="3"/>
      <c r="N20" s="3"/>
      <c r="O20" s="3"/>
      <c r="P20" s="3"/>
      <c r="Q20" s="3"/>
      <c r="R20" s="3"/>
      <c r="S20" s="3"/>
      <c r="T20" s="3"/>
      <c r="V20" s="7"/>
      <c r="Z20" s="7"/>
    </row>
    <row r="21" spans="1:26" ht="15">
      <c r="A21" t="s">
        <v>850</v>
      </c>
      <c r="B21" s="2"/>
      <c r="D21" s="2" t="s">
        <v>204</v>
      </c>
      <c r="F21" s="2"/>
      <c r="G21" s="2" t="s">
        <v>133</v>
      </c>
      <c r="H21" s="2"/>
      <c r="J21" s="7" t="s">
        <v>204</v>
      </c>
      <c r="N21" s="7" t="s">
        <v>204</v>
      </c>
      <c r="P21" s="3"/>
      <c r="Q21" s="23">
        <v>8034</v>
      </c>
      <c r="R21" s="23"/>
      <c r="T21" s="3"/>
      <c r="V21" s="10">
        <v>10453350</v>
      </c>
      <c r="Z21" s="10">
        <v>6864302</v>
      </c>
    </row>
    <row r="22" spans="1:26" ht="15">
      <c r="A22" t="s">
        <v>1020</v>
      </c>
      <c r="B22" s="3"/>
      <c r="D22" s="2" t="s">
        <v>204</v>
      </c>
      <c r="F22" s="3"/>
      <c r="G22" s="2" t="s">
        <v>133</v>
      </c>
      <c r="H22" s="3"/>
      <c r="J22" s="7" t="s">
        <v>204</v>
      </c>
      <c r="N22" s="7" t="s">
        <v>204</v>
      </c>
      <c r="R22" s="10">
        <v>60</v>
      </c>
      <c r="V22" s="10">
        <v>2520000</v>
      </c>
      <c r="Z22" s="10">
        <v>2774382</v>
      </c>
    </row>
    <row r="23" spans="1:26" ht="15">
      <c r="A23" s="3" t="s">
        <v>839</v>
      </c>
      <c r="B23" s="2"/>
      <c r="F23" s="2"/>
      <c r="H23" s="2"/>
      <c r="L23" s="3"/>
      <c r="M23" s="3"/>
      <c r="N23" s="3"/>
      <c r="O23" s="3"/>
      <c r="P23" s="3"/>
      <c r="Q23" s="3"/>
      <c r="R23" s="3"/>
      <c r="S23" s="3"/>
      <c r="T23" s="3"/>
      <c r="V23" s="10">
        <v>12973350</v>
      </c>
      <c r="Z23" s="10">
        <v>9638684</v>
      </c>
    </row>
    <row r="24" spans="1:26" ht="15">
      <c r="A24" s="1" t="s">
        <v>851</v>
      </c>
      <c r="B24" s="1"/>
      <c r="C24" s="1"/>
      <c r="D24" s="1"/>
      <c r="E24" s="1"/>
      <c r="F24" s="1"/>
      <c r="G24" s="1"/>
      <c r="H24" s="3"/>
      <c r="I24" s="3"/>
      <c r="J24" s="3"/>
      <c r="K24" s="3"/>
      <c r="L24" s="3"/>
      <c r="M24" s="3"/>
      <c r="N24" s="3"/>
      <c r="O24" s="3"/>
      <c r="P24" s="3"/>
      <c r="Q24" s="3"/>
      <c r="R24" s="3"/>
      <c r="S24" s="3"/>
      <c r="T24" s="3"/>
      <c r="V24" s="10">
        <v>23654693</v>
      </c>
      <c r="Z24" s="10">
        <v>20430565</v>
      </c>
    </row>
    <row r="25" spans="1:26" ht="15">
      <c r="A25" s="1" t="s">
        <v>1021</v>
      </c>
      <c r="B25" s="1"/>
      <c r="C25" s="1"/>
      <c r="D25" s="1"/>
      <c r="E25" s="1"/>
      <c r="F25" s="1"/>
      <c r="G25" s="1"/>
      <c r="H25" s="3"/>
      <c r="I25" s="3"/>
      <c r="J25" s="3"/>
      <c r="K25" s="3"/>
      <c r="L25" s="3"/>
      <c r="M25" s="3"/>
      <c r="N25" s="3"/>
      <c r="O25" s="3"/>
      <c r="P25" s="3"/>
      <c r="Q25" s="3"/>
      <c r="R25" s="3"/>
      <c r="S25" s="3"/>
      <c r="T25" s="3"/>
      <c r="V25" s="7"/>
      <c r="Z25" s="7"/>
    </row>
    <row r="26" spans="1:26" ht="15">
      <c r="A26" s="3" t="s">
        <v>1022</v>
      </c>
      <c r="B26" s="3"/>
      <c r="C26" s="3"/>
      <c r="D26" s="3"/>
      <c r="E26" s="3"/>
      <c r="F26" s="3"/>
      <c r="G26" s="3"/>
      <c r="H26" s="3"/>
      <c r="I26" s="3"/>
      <c r="J26" s="3"/>
      <c r="K26" s="3"/>
      <c r="L26" s="3"/>
      <c r="M26" s="3"/>
      <c r="N26" s="3"/>
      <c r="O26" s="3"/>
      <c r="P26" s="3"/>
      <c r="Q26" s="3"/>
      <c r="R26" s="3"/>
      <c r="S26" s="3"/>
      <c r="T26" s="3"/>
      <c r="V26" s="7"/>
      <c r="Z26" s="7"/>
    </row>
    <row r="27" spans="1:26" ht="15">
      <c r="A27" t="s">
        <v>854</v>
      </c>
      <c r="B27" s="3"/>
      <c r="C27" s="17" t="s">
        <v>855</v>
      </c>
      <c r="D27" s="17"/>
      <c r="F27" s="3"/>
      <c r="G27" s="2" t="s">
        <v>856</v>
      </c>
      <c r="H27" s="3"/>
      <c r="J27" s="7" t="s">
        <v>1023</v>
      </c>
      <c r="M27" s="14" t="s">
        <v>603</v>
      </c>
      <c r="N27" s="14"/>
      <c r="R27" s="10">
        <v>122193750</v>
      </c>
      <c r="T27" s="3"/>
      <c r="V27" s="10">
        <v>122193750</v>
      </c>
      <c r="Z27" s="10">
        <v>122193750</v>
      </c>
    </row>
    <row r="28" spans="1:26" ht="15">
      <c r="A28" s="3" t="s">
        <v>268</v>
      </c>
      <c r="B28" s="3"/>
      <c r="D28" s="2"/>
      <c r="F28" s="3"/>
      <c r="G28" s="2"/>
      <c r="H28" s="3"/>
      <c r="J28" s="7"/>
      <c r="N28" s="7"/>
      <c r="R28" s="7"/>
      <c r="T28" s="3"/>
      <c r="V28" s="10">
        <v>122193750</v>
      </c>
      <c r="Z28" s="10">
        <v>122193750</v>
      </c>
    </row>
    <row r="29" spans="1:26" ht="15">
      <c r="A29" s="3" t="s">
        <v>1024</v>
      </c>
      <c r="B29" s="3"/>
      <c r="C29" s="3"/>
      <c r="D29" s="3"/>
      <c r="E29" s="3"/>
      <c r="F29" s="3"/>
      <c r="G29" s="3"/>
      <c r="H29" s="3"/>
      <c r="I29" s="3"/>
      <c r="J29" s="3"/>
      <c r="K29" s="3"/>
      <c r="L29" s="3"/>
      <c r="M29" s="3"/>
      <c r="N29" s="3"/>
      <c r="O29" s="3"/>
      <c r="P29" s="3"/>
      <c r="Q29" s="3"/>
      <c r="R29" s="3"/>
      <c r="S29" s="3"/>
      <c r="T29" s="3"/>
      <c r="V29" s="7"/>
      <c r="Z29" s="7"/>
    </row>
    <row r="30" spans="1:26" ht="15">
      <c r="A30" t="s">
        <v>854</v>
      </c>
      <c r="B30" s="3"/>
      <c r="D30" s="2" t="s">
        <v>204</v>
      </c>
      <c r="F30" s="3"/>
      <c r="G30" s="2" t="s">
        <v>856</v>
      </c>
      <c r="H30" s="3"/>
      <c r="J30" s="7" t="s">
        <v>204</v>
      </c>
      <c r="N30" s="7" t="s">
        <v>204</v>
      </c>
      <c r="R30" s="10">
        <v>52369</v>
      </c>
      <c r="V30" s="10">
        <v>52368750</v>
      </c>
      <c r="Z30" s="10">
        <v>49969330</v>
      </c>
    </row>
    <row r="31" spans="1:26" ht="15">
      <c r="A31" s="3" t="s">
        <v>859</v>
      </c>
      <c r="B31" s="3"/>
      <c r="D31" s="2"/>
      <c r="F31" s="3"/>
      <c r="G31" s="2"/>
      <c r="H31" s="3"/>
      <c r="J31" s="7"/>
      <c r="N31" s="7"/>
      <c r="R31" s="7"/>
      <c r="V31" s="10">
        <v>52368750</v>
      </c>
      <c r="Z31" s="10">
        <v>49969330</v>
      </c>
    </row>
    <row r="32" spans="1:26" ht="15">
      <c r="A32" s="1" t="s">
        <v>860</v>
      </c>
      <c r="B32" s="1"/>
      <c r="C32" s="1"/>
      <c r="D32" s="1"/>
      <c r="E32" s="1"/>
      <c r="F32" s="1"/>
      <c r="G32" s="1"/>
      <c r="H32" s="3"/>
      <c r="J32" s="7"/>
      <c r="N32" s="7"/>
      <c r="R32" s="7"/>
      <c r="V32" s="10">
        <v>174562500</v>
      </c>
      <c r="Z32" s="10">
        <v>172163080</v>
      </c>
    </row>
    <row r="33" spans="1:26" ht="15">
      <c r="A33" s="1" t="s">
        <v>1025</v>
      </c>
      <c r="B33" s="1"/>
      <c r="C33" s="1"/>
      <c r="D33" s="1"/>
      <c r="E33" s="1"/>
      <c r="F33" s="1"/>
      <c r="G33" s="1"/>
      <c r="H33" s="3"/>
      <c r="J33" s="7"/>
      <c r="N33" s="7"/>
      <c r="R33" s="7"/>
      <c r="V33" s="10">
        <v>1085172349</v>
      </c>
      <c r="Z33" s="10">
        <v>1081706909</v>
      </c>
    </row>
    <row r="34" spans="1:26" ht="15">
      <c r="A34" s="3" t="s">
        <v>1026</v>
      </c>
      <c r="B34" s="3"/>
      <c r="C34" s="3"/>
      <c r="D34" s="3"/>
      <c r="E34" s="3"/>
      <c r="F34" s="3"/>
      <c r="G34" s="3"/>
      <c r="H34" s="3"/>
      <c r="I34" s="3"/>
      <c r="J34" s="3"/>
      <c r="K34" s="3"/>
      <c r="L34" s="3"/>
      <c r="M34" s="3"/>
      <c r="N34" s="3"/>
      <c r="O34" s="3"/>
      <c r="P34" s="3"/>
      <c r="Q34" s="3"/>
      <c r="R34" s="3"/>
      <c r="S34" s="3"/>
      <c r="T34" s="3"/>
      <c r="V34" s="7"/>
      <c r="Z34" s="7"/>
    </row>
    <row r="35" spans="1:26" ht="15">
      <c r="A35" t="s">
        <v>288</v>
      </c>
      <c r="V35" s="10">
        <v>18053873</v>
      </c>
      <c r="Z35" s="10">
        <v>18053873</v>
      </c>
    </row>
    <row r="36" spans="1:26" ht="15">
      <c r="A36" t="s">
        <v>863</v>
      </c>
      <c r="V36" s="10">
        <v>45313364</v>
      </c>
      <c r="Z36" s="10">
        <v>45283855</v>
      </c>
    </row>
    <row r="37" spans="1:26" ht="15">
      <c r="A37" s="3" t="s">
        <v>290</v>
      </c>
      <c r="B37" s="3"/>
      <c r="C37" s="3"/>
      <c r="D37" s="3"/>
      <c r="E37" s="3"/>
      <c r="F37" s="3"/>
      <c r="G37" s="3"/>
      <c r="H37" s="3"/>
      <c r="I37" s="3"/>
      <c r="J37" s="3"/>
      <c r="K37" s="3"/>
      <c r="L37" s="3"/>
      <c r="M37" s="3"/>
      <c r="N37" s="3"/>
      <c r="O37" s="3"/>
      <c r="P37" s="3"/>
      <c r="Q37" s="3"/>
      <c r="R37" s="3"/>
      <c r="S37" s="3"/>
      <c r="T37" s="3"/>
      <c r="V37" s="10">
        <v>63367237</v>
      </c>
      <c r="Z37" s="10">
        <v>63337728</v>
      </c>
    </row>
    <row r="38" spans="1:26" ht="15">
      <c r="A38" s="3" t="s">
        <v>1027</v>
      </c>
      <c r="B38" s="3"/>
      <c r="C38" s="3"/>
      <c r="D38" s="3"/>
      <c r="E38" s="3"/>
      <c r="F38" s="3"/>
      <c r="G38" s="3"/>
      <c r="H38" s="3"/>
      <c r="I38" s="3"/>
      <c r="J38" s="3"/>
      <c r="K38" s="3"/>
      <c r="L38" s="3"/>
      <c r="M38" s="3"/>
      <c r="N38" s="3"/>
      <c r="O38" s="3"/>
      <c r="P38" s="3"/>
      <c r="Q38" s="3"/>
      <c r="R38" s="3"/>
      <c r="S38" s="3"/>
      <c r="T38" s="3"/>
      <c r="U38" s="12">
        <v>1148539586</v>
      </c>
      <c r="V38" s="12"/>
      <c r="Y38" s="12">
        <v>1145044637</v>
      </c>
      <c r="Z38" s="12"/>
    </row>
    <row r="39" spans="1:26" ht="15">
      <c r="A39" s="3" t="s">
        <v>1028</v>
      </c>
      <c r="B39" s="3"/>
      <c r="C39" s="3"/>
      <c r="D39" s="3"/>
      <c r="E39" s="3"/>
      <c r="F39" s="3"/>
      <c r="G39" s="3"/>
      <c r="H39" s="3"/>
      <c r="I39" s="3"/>
      <c r="J39" s="3"/>
      <c r="K39" s="3"/>
      <c r="L39" s="3"/>
      <c r="M39" s="3"/>
      <c r="N39" s="3"/>
      <c r="O39" s="3"/>
      <c r="P39" s="3"/>
      <c r="Q39" s="3"/>
      <c r="R39" s="3"/>
      <c r="S39" s="3"/>
      <c r="T39" s="3"/>
      <c r="V39" s="7"/>
      <c r="Z39" s="9">
        <v>-641987126</v>
      </c>
    </row>
    <row r="40" spans="1:26" ht="15">
      <c r="A40" s="3" t="s">
        <v>866</v>
      </c>
      <c r="B40" s="3"/>
      <c r="C40" s="3"/>
      <c r="D40" s="3"/>
      <c r="E40" s="3"/>
      <c r="F40" s="3"/>
      <c r="G40" s="3"/>
      <c r="H40" s="3"/>
      <c r="I40" s="3"/>
      <c r="J40" s="3"/>
      <c r="K40" s="3"/>
      <c r="L40" s="3"/>
      <c r="M40" s="3"/>
      <c r="N40" s="3"/>
      <c r="O40" s="3"/>
      <c r="P40" s="3"/>
      <c r="Q40" s="3"/>
      <c r="R40" s="3"/>
      <c r="S40" s="3"/>
      <c r="T40" s="3"/>
      <c r="V40" s="7"/>
      <c r="Y40" s="12">
        <v>503057511</v>
      </c>
      <c r="Z40" s="12"/>
    </row>
  </sheetData>
  <sheetProtection selectLockedCells="1" selectUnlockedCells="1"/>
  <mergeCells count="30">
    <mergeCell ref="A2:F2"/>
    <mergeCell ref="C4:D4"/>
    <mergeCell ref="I4:J4"/>
    <mergeCell ref="M4:N4"/>
    <mergeCell ref="Q4:R4"/>
    <mergeCell ref="U4:V4"/>
    <mergeCell ref="Y4:Z4"/>
    <mergeCell ref="A5:G5"/>
    <mergeCell ref="C7:D7"/>
    <mergeCell ref="M7:N7"/>
    <mergeCell ref="Q7:R7"/>
    <mergeCell ref="U7:V7"/>
    <mergeCell ref="Y7:Z7"/>
    <mergeCell ref="C8:D8"/>
    <mergeCell ref="M8:N8"/>
    <mergeCell ref="C9:D9"/>
    <mergeCell ref="C10:D10"/>
    <mergeCell ref="C13:D13"/>
    <mergeCell ref="M13:N13"/>
    <mergeCell ref="C15:D15"/>
    <mergeCell ref="Q21:R21"/>
    <mergeCell ref="A24:G24"/>
    <mergeCell ref="A25:G25"/>
    <mergeCell ref="C27:D27"/>
    <mergeCell ref="M27:N27"/>
    <mergeCell ref="A32:G32"/>
    <mergeCell ref="A33:G33"/>
    <mergeCell ref="U38:V38"/>
    <mergeCell ref="Y38:Z38"/>
    <mergeCell ref="Y40:Z4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1029</v>
      </c>
      <c r="B2" s="1"/>
      <c r="C2" s="1"/>
      <c r="D2" s="1"/>
      <c r="E2" s="1"/>
      <c r="F2" s="1"/>
    </row>
    <row r="4" spans="1:17" ht="15">
      <c r="A4" s="2"/>
      <c r="B4" s="3"/>
      <c r="C4" s="5" t="s">
        <v>94</v>
      </c>
      <c r="D4" s="5"/>
      <c r="E4" s="5"/>
      <c r="F4" s="5"/>
      <c r="G4" s="5"/>
      <c r="H4" s="5"/>
      <c r="I4" s="3"/>
      <c r="J4" s="3"/>
      <c r="K4" s="5" t="s">
        <v>95</v>
      </c>
      <c r="L4" s="5"/>
      <c r="M4" s="5"/>
      <c r="N4" s="5"/>
      <c r="O4" s="5"/>
      <c r="P4" s="5"/>
      <c r="Q4" s="3"/>
    </row>
    <row r="5" spans="1:17" ht="15">
      <c r="A5" s="3" t="s">
        <v>1030</v>
      </c>
      <c r="B5" s="3"/>
      <c r="C5" s="5" t="s">
        <v>109</v>
      </c>
      <c r="D5" s="5"/>
      <c r="E5" s="3"/>
      <c r="F5" s="3"/>
      <c r="G5" s="5" t="s">
        <v>1031</v>
      </c>
      <c r="H5" s="5"/>
      <c r="I5" s="3"/>
      <c r="J5" s="3"/>
      <c r="K5" s="5" t="s">
        <v>109</v>
      </c>
      <c r="L5" s="5"/>
      <c r="M5" s="3"/>
      <c r="N5" s="3"/>
      <c r="O5" s="5" t="s">
        <v>1031</v>
      </c>
      <c r="P5" s="5"/>
      <c r="Q5" s="3"/>
    </row>
    <row r="6" spans="1:16" ht="15">
      <c r="A6" t="s">
        <v>1032</v>
      </c>
      <c r="C6" s="12">
        <v>861283212</v>
      </c>
      <c r="D6" s="12"/>
      <c r="G6" s="12">
        <v>843236998</v>
      </c>
      <c r="H6" s="12"/>
      <c r="K6" s="12">
        <v>833678981</v>
      </c>
      <c r="L6" s="12"/>
      <c r="O6" s="12">
        <v>822707050</v>
      </c>
      <c r="P6" s="12"/>
    </row>
    <row r="7" spans="1:16" ht="15">
      <c r="A7" t="s">
        <v>1033</v>
      </c>
      <c r="D7" s="10">
        <v>125378750</v>
      </c>
      <c r="H7" s="10">
        <v>125378750</v>
      </c>
      <c r="L7" s="10">
        <v>122193750</v>
      </c>
      <c r="P7" s="10">
        <v>122193750</v>
      </c>
    </row>
    <row r="8" spans="1:16" ht="15">
      <c r="A8" t="s">
        <v>1034</v>
      </c>
      <c r="D8" s="10">
        <v>31627520</v>
      </c>
      <c r="H8" s="10">
        <v>29911030</v>
      </c>
      <c r="L8" s="10">
        <v>34307150</v>
      </c>
      <c r="P8" s="10">
        <v>34370598</v>
      </c>
    </row>
    <row r="9" spans="1:16" ht="15">
      <c r="A9" t="s">
        <v>1035</v>
      </c>
      <c r="D9" s="10">
        <v>44928206</v>
      </c>
      <c r="H9" s="10">
        <v>48491115</v>
      </c>
      <c r="L9" s="10">
        <v>42623718</v>
      </c>
      <c r="P9" s="10">
        <v>52466181</v>
      </c>
    </row>
    <row r="10" spans="1:16" ht="15">
      <c r="A10" t="s">
        <v>1036</v>
      </c>
      <c r="D10" s="10">
        <v>53733750</v>
      </c>
      <c r="H10" s="10">
        <v>39910574</v>
      </c>
      <c r="L10" s="10">
        <v>52368750</v>
      </c>
      <c r="P10" s="10">
        <v>49969330</v>
      </c>
    </row>
    <row r="11" spans="1:16" ht="15">
      <c r="A11" s="3" t="s">
        <v>96</v>
      </c>
      <c r="D11" s="10">
        <v>1116951438</v>
      </c>
      <c r="H11" s="10">
        <v>1086928467</v>
      </c>
      <c r="L11" s="10">
        <v>1085172349</v>
      </c>
      <c r="P11" s="10">
        <v>1081706909</v>
      </c>
    </row>
    <row r="12" spans="1:16" ht="15">
      <c r="A12" t="s">
        <v>1037</v>
      </c>
      <c r="D12" s="10">
        <v>57534421</v>
      </c>
      <c r="H12" s="10">
        <v>57511928</v>
      </c>
      <c r="L12" s="10">
        <v>63367237</v>
      </c>
      <c r="P12" s="10">
        <v>63337728</v>
      </c>
    </row>
    <row r="13" spans="1:16" ht="15">
      <c r="A13" s="3" t="s">
        <v>1038</v>
      </c>
      <c r="C13" s="12">
        <v>1174485859</v>
      </c>
      <c r="D13" s="12"/>
      <c r="G13" s="12">
        <v>1144440395</v>
      </c>
      <c r="H13" s="12"/>
      <c r="K13" s="12">
        <v>1148539586</v>
      </c>
      <c r="L13" s="12"/>
      <c r="O13" s="12">
        <v>1145044637</v>
      </c>
      <c r="P13" s="12"/>
    </row>
  </sheetData>
  <sheetProtection selectLockedCells="1" selectUnlockedCells="1"/>
  <mergeCells count="15">
    <mergeCell ref="A2:F2"/>
    <mergeCell ref="C4:H4"/>
    <mergeCell ref="K4:P4"/>
    <mergeCell ref="C5:D5"/>
    <mergeCell ref="G5:H5"/>
    <mergeCell ref="K5:L5"/>
    <mergeCell ref="O5:P5"/>
    <mergeCell ref="C6:D6"/>
    <mergeCell ref="G6:H6"/>
    <mergeCell ref="K6:L6"/>
    <mergeCell ref="O6:P6"/>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532</v>
      </c>
      <c r="B2" s="1"/>
      <c r="C2" s="1"/>
      <c r="D2" s="1"/>
      <c r="E2" s="1"/>
      <c r="F2" s="1"/>
    </row>
    <row r="4" spans="1:8" ht="15">
      <c r="A4" s="3" t="s">
        <v>1039</v>
      </c>
      <c r="B4" s="3"/>
      <c r="C4" s="5" t="s">
        <v>1040</v>
      </c>
      <c r="D4" s="5"/>
      <c r="F4" s="3"/>
      <c r="G4" s="5" t="s">
        <v>1041</v>
      </c>
      <c r="H4" s="5"/>
    </row>
    <row r="5" spans="1:8" ht="15">
      <c r="A5" t="s">
        <v>577</v>
      </c>
      <c r="D5" s="7" t="s">
        <v>1042</v>
      </c>
      <c r="H5" s="7" t="s">
        <v>1043</v>
      </c>
    </row>
    <row r="6" spans="1:8" ht="15">
      <c r="A6" t="s">
        <v>114</v>
      </c>
      <c r="D6" s="10">
        <v>6</v>
      </c>
      <c r="H6" s="10">
        <v>5</v>
      </c>
    </row>
    <row r="7" spans="1:8" ht="15">
      <c r="A7" t="s">
        <v>128</v>
      </c>
      <c r="D7" s="10">
        <v>5</v>
      </c>
      <c r="H7" s="10">
        <v>7</v>
      </c>
    </row>
    <row r="8" spans="1:8" ht="15">
      <c r="A8" t="s">
        <v>142</v>
      </c>
      <c r="D8" s="10">
        <v>5</v>
      </c>
      <c r="H8" s="10">
        <v>5</v>
      </c>
    </row>
    <row r="9" spans="1:8" ht="15">
      <c r="A9" t="s">
        <v>191</v>
      </c>
      <c r="D9" s="10">
        <v>5</v>
      </c>
      <c r="H9" s="10">
        <v>5</v>
      </c>
    </row>
    <row r="10" spans="1:8" ht="15">
      <c r="A10" t="s">
        <v>638</v>
      </c>
      <c r="D10" s="10">
        <v>5</v>
      </c>
      <c r="H10" s="10">
        <v>5</v>
      </c>
    </row>
    <row r="11" spans="1:8" ht="15">
      <c r="A11" t="s">
        <v>241</v>
      </c>
      <c r="D11" s="10">
        <v>4</v>
      </c>
      <c r="H11" s="10">
        <v>4</v>
      </c>
    </row>
    <row r="12" spans="1:8" ht="15">
      <c r="A12" t="s">
        <v>233</v>
      </c>
      <c r="D12" s="10">
        <v>4</v>
      </c>
      <c r="H12" s="10">
        <v>6</v>
      </c>
    </row>
    <row r="13" spans="1:8" ht="15">
      <c r="A13" t="s">
        <v>657</v>
      </c>
      <c r="D13" s="10">
        <v>4</v>
      </c>
      <c r="H13" s="10">
        <v>1</v>
      </c>
    </row>
    <row r="14" spans="1:8" ht="15">
      <c r="A14" t="s">
        <v>602</v>
      </c>
      <c r="D14" s="10">
        <v>4</v>
      </c>
      <c r="H14" s="10">
        <v>7</v>
      </c>
    </row>
    <row r="15" spans="1:8" ht="15">
      <c r="A15" t="s">
        <v>133</v>
      </c>
      <c r="D15" s="10">
        <v>3</v>
      </c>
      <c r="H15" s="10">
        <v>6</v>
      </c>
    </row>
    <row r="16" spans="1:8" ht="15">
      <c r="A16" t="s">
        <v>154</v>
      </c>
      <c r="D16" s="10">
        <v>3</v>
      </c>
      <c r="H16" s="10">
        <v>3</v>
      </c>
    </row>
    <row r="17" spans="1:8" ht="15">
      <c r="A17" t="s">
        <v>562</v>
      </c>
      <c r="D17" s="10">
        <v>3</v>
      </c>
      <c r="H17" s="10">
        <v>1</v>
      </c>
    </row>
    <row r="18" spans="1:8" ht="15">
      <c r="A18" t="s">
        <v>202</v>
      </c>
      <c r="D18" s="10">
        <v>3</v>
      </c>
      <c r="H18" s="10">
        <v>4</v>
      </c>
    </row>
    <row r="19" spans="1:8" ht="15">
      <c r="A19" t="s">
        <v>610</v>
      </c>
      <c r="D19" s="10">
        <v>2</v>
      </c>
      <c r="H19" s="10">
        <v>2</v>
      </c>
    </row>
    <row r="20" spans="1:8" ht="15">
      <c r="A20" t="s">
        <v>551</v>
      </c>
      <c r="D20" s="10">
        <v>2</v>
      </c>
      <c r="H20" s="10">
        <v>2</v>
      </c>
    </row>
    <row r="21" spans="1:8" ht="15">
      <c r="A21" t="s">
        <v>149</v>
      </c>
      <c r="D21" s="10">
        <v>2</v>
      </c>
      <c r="H21" s="10">
        <v>3</v>
      </c>
    </row>
    <row r="22" spans="1:8" ht="15">
      <c r="A22" t="s">
        <v>711</v>
      </c>
      <c r="D22" s="10">
        <v>2</v>
      </c>
      <c r="H22" s="10">
        <v>2</v>
      </c>
    </row>
    <row r="23" spans="1:8" ht="15">
      <c r="A23" t="s">
        <v>199</v>
      </c>
      <c r="D23" s="10">
        <v>2</v>
      </c>
      <c r="H23" s="10">
        <v>3</v>
      </c>
    </row>
    <row r="24" spans="1:8" ht="15">
      <c r="A24" t="s">
        <v>644</v>
      </c>
      <c r="D24" s="10">
        <v>2</v>
      </c>
      <c r="H24" s="10">
        <v>3</v>
      </c>
    </row>
    <row r="25" spans="1:8" ht="15">
      <c r="A25" t="s">
        <v>539</v>
      </c>
      <c r="D25" s="10">
        <v>2</v>
      </c>
      <c r="H25" s="10">
        <v>2</v>
      </c>
    </row>
    <row r="26" spans="1:8" ht="15">
      <c r="A26" t="s">
        <v>589</v>
      </c>
      <c r="D26" s="10">
        <v>2</v>
      </c>
      <c r="H26" s="7" t="s">
        <v>204</v>
      </c>
    </row>
    <row r="27" spans="1:8" ht="15">
      <c r="A27" t="s">
        <v>593</v>
      </c>
      <c r="D27" s="10">
        <v>2</v>
      </c>
      <c r="H27" s="10">
        <v>2</v>
      </c>
    </row>
    <row r="28" spans="1:8" ht="15">
      <c r="A28" t="s">
        <v>250</v>
      </c>
      <c r="D28" s="10">
        <v>2</v>
      </c>
      <c r="H28" s="10">
        <v>2</v>
      </c>
    </row>
    <row r="29" spans="1:8" ht="15">
      <c r="A29" t="s">
        <v>245</v>
      </c>
      <c r="D29" s="10">
        <v>2</v>
      </c>
      <c r="H29" s="10">
        <v>4</v>
      </c>
    </row>
    <row r="30" spans="1:8" ht="15">
      <c r="A30" t="s">
        <v>177</v>
      </c>
      <c r="D30" s="10">
        <v>2</v>
      </c>
      <c r="H30" s="10">
        <v>3</v>
      </c>
    </row>
    <row r="31" spans="1:8" ht="15">
      <c r="A31" t="s">
        <v>730</v>
      </c>
      <c r="D31" s="10">
        <v>1</v>
      </c>
      <c r="H31" s="7" t="s">
        <v>204</v>
      </c>
    </row>
    <row r="32" spans="1:8" ht="15">
      <c r="A32" t="s">
        <v>182</v>
      </c>
      <c r="D32" s="10">
        <v>1</v>
      </c>
      <c r="H32" s="10">
        <v>1</v>
      </c>
    </row>
    <row r="33" spans="1:8" ht="15">
      <c r="A33" t="s">
        <v>731</v>
      </c>
      <c r="D33" s="10">
        <v>1</v>
      </c>
      <c r="H33" s="10">
        <v>3</v>
      </c>
    </row>
    <row r="34" spans="1:8" ht="15">
      <c r="A34" t="s">
        <v>557</v>
      </c>
      <c r="D34" s="10">
        <v>1</v>
      </c>
      <c r="H34" s="7" t="s">
        <v>204</v>
      </c>
    </row>
    <row r="35" spans="1:8" ht="15">
      <c r="A35" t="s">
        <v>573</v>
      </c>
      <c r="D35" s="10">
        <v>1</v>
      </c>
      <c r="H35" s="10">
        <v>1</v>
      </c>
    </row>
    <row r="36" spans="1:8" ht="15">
      <c r="A36" t="s">
        <v>749</v>
      </c>
      <c r="D36" s="10">
        <v>1</v>
      </c>
      <c r="H36" s="7" t="s">
        <v>204</v>
      </c>
    </row>
    <row r="37" spans="1:8" ht="15">
      <c r="A37" t="s">
        <v>546</v>
      </c>
      <c r="D37" s="10">
        <v>1</v>
      </c>
      <c r="H37" s="10">
        <v>1</v>
      </c>
    </row>
    <row r="38" spans="1:8" ht="15">
      <c r="A38" t="s">
        <v>598</v>
      </c>
      <c r="D38" s="10">
        <v>1</v>
      </c>
      <c r="H38" s="7" t="s">
        <v>204</v>
      </c>
    </row>
    <row r="39" spans="1:8" ht="15">
      <c r="A39" t="s">
        <v>195</v>
      </c>
      <c r="D39" s="10">
        <v>1</v>
      </c>
      <c r="H39" s="10">
        <v>1</v>
      </c>
    </row>
    <row r="40" spans="1:8" ht="15">
      <c r="A40" t="s">
        <v>1044</v>
      </c>
      <c r="D40" s="10">
        <v>5</v>
      </c>
      <c r="H40" s="10">
        <v>3</v>
      </c>
    </row>
    <row r="41" spans="1:8" ht="15">
      <c r="A41" t="s">
        <v>404</v>
      </c>
      <c r="D41" s="7" t="s">
        <v>1045</v>
      </c>
      <c r="H41" s="7" t="s">
        <v>1045</v>
      </c>
    </row>
  </sheetData>
  <sheetProtection selectLockedCells="1" selectUnlockedCells="1"/>
  <mergeCells count="3">
    <mergeCell ref="A2:F2"/>
    <mergeCell ref="C4:D4"/>
    <mergeCell ref="G4:H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532</v>
      </c>
      <c r="B2" s="1"/>
      <c r="C2" s="1"/>
      <c r="D2" s="1"/>
      <c r="E2" s="1"/>
      <c r="F2" s="1"/>
    </row>
    <row r="4" spans="1:9" ht="15">
      <c r="A4" s="2"/>
      <c r="B4" s="3"/>
      <c r="C4" s="5" t="s">
        <v>94</v>
      </c>
      <c r="D4" s="5"/>
      <c r="E4" s="3"/>
      <c r="F4" s="3"/>
      <c r="G4" s="5" t="s">
        <v>95</v>
      </c>
      <c r="H4" s="5"/>
      <c r="I4" s="3"/>
    </row>
    <row r="5" spans="1:8" ht="15">
      <c r="A5" s="3" t="s">
        <v>96</v>
      </c>
      <c r="C5" s="12">
        <v>392986090</v>
      </c>
      <c r="D5" s="12"/>
      <c r="G5" s="12">
        <v>488549847</v>
      </c>
      <c r="H5" s="12"/>
    </row>
    <row r="6" spans="1:8" ht="15">
      <c r="A6" t="s">
        <v>97</v>
      </c>
      <c r="D6" s="7" t="s">
        <v>98</v>
      </c>
      <c r="H6" s="7" t="s">
        <v>99</v>
      </c>
    </row>
    <row r="7" spans="1:8" ht="15">
      <c r="A7" t="s">
        <v>100</v>
      </c>
      <c r="D7" s="10">
        <v>45</v>
      </c>
      <c r="H7" s="10">
        <v>45</v>
      </c>
    </row>
    <row r="8" spans="1:8" ht="15">
      <c r="A8" t="s">
        <v>101</v>
      </c>
      <c r="C8" s="12">
        <v>20614860</v>
      </c>
      <c r="D8" s="12"/>
      <c r="G8" s="12">
        <v>22026186</v>
      </c>
      <c r="H8" s="12"/>
    </row>
    <row r="9" spans="1:8" ht="15">
      <c r="A9" s="3" t="s">
        <v>102</v>
      </c>
      <c r="B9" s="3"/>
      <c r="C9" s="12">
        <v>93320993</v>
      </c>
      <c r="D9" s="12"/>
      <c r="G9" s="12">
        <v>102872275</v>
      </c>
      <c r="H9" s="12"/>
    </row>
  </sheetData>
  <sheetProtection selectLockedCells="1" selectUnlockedCells="1"/>
  <mergeCells count="9">
    <mergeCell ref="A2:F2"/>
    <mergeCell ref="C4:D4"/>
    <mergeCell ref="G4:H4"/>
    <mergeCell ref="C5:D5"/>
    <mergeCell ref="G5:H5"/>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X7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7109375" style="0" customWidth="1"/>
    <col min="5" max="6" width="8.7109375" style="0" customWidth="1"/>
    <col min="7" max="7" width="43.7109375" style="0" customWidth="1"/>
    <col min="8" max="9" width="8.7109375" style="0" customWidth="1"/>
    <col min="10" max="10" width="9.7109375" style="0" customWidth="1"/>
    <col min="11" max="11" width="2.7109375" style="0" customWidth="1"/>
    <col min="12" max="12" width="10.7109375" style="0" customWidth="1"/>
    <col min="13" max="13" width="39.7109375" style="0" customWidth="1"/>
    <col min="14" max="14" width="1.7109375" style="0" customWidth="1"/>
    <col min="15"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24" ht="15" customHeight="1">
      <c r="A2" s="3" t="s">
        <v>103</v>
      </c>
      <c r="B2" s="4"/>
      <c r="C2" s="5" t="s">
        <v>104</v>
      </c>
      <c r="D2" s="5"/>
      <c r="E2" s="3"/>
      <c r="F2" s="4"/>
      <c r="G2" s="4" t="s">
        <v>105</v>
      </c>
      <c r="H2" s="4"/>
      <c r="I2" s="15" t="s">
        <v>106</v>
      </c>
      <c r="J2" s="15"/>
      <c r="K2" s="3"/>
      <c r="L2" s="4"/>
      <c r="M2" s="16" t="s">
        <v>107</v>
      </c>
      <c r="N2" s="3"/>
      <c r="O2" s="5" t="s">
        <v>108</v>
      </c>
      <c r="P2" s="5"/>
      <c r="Q2" s="3"/>
      <c r="R2" s="4"/>
      <c r="S2" s="5" t="s">
        <v>109</v>
      </c>
      <c r="T2" s="5"/>
      <c r="U2" s="3"/>
      <c r="V2" s="4"/>
      <c r="W2" s="5" t="s">
        <v>110</v>
      </c>
      <c r="X2" s="5"/>
    </row>
    <row r="3" spans="1:13" ht="15">
      <c r="A3" s="3" t="s">
        <v>111</v>
      </c>
      <c r="D3" s="2"/>
      <c r="G3" s="2"/>
      <c r="J3" s="7"/>
      <c r="M3" s="7"/>
    </row>
    <row r="4" spans="1:24" ht="15">
      <c r="A4" t="s">
        <v>112</v>
      </c>
      <c r="C4" s="17" t="s">
        <v>113</v>
      </c>
      <c r="D4" s="17"/>
      <c r="G4" s="2" t="s">
        <v>114</v>
      </c>
      <c r="J4" s="7" t="s">
        <v>115</v>
      </c>
      <c r="M4" s="7" t="s">
        <v>116</v>
      </c>
      <c r="P4" s="10">
        <v>4856155</v>
      </c>
      <c r="S4" s="12">
        <v>4795251</v>
      </c>
      <c r="T4" s="12"/>
      <c r="W4" s="12">
        <v>4686189</v>
      </c>
      <c r="X4" s="12"/>
    </row>
    <row r="5" spans="1:24" ht="15">
      <c r="A5" t="s">
        <v>117</v>
      </c>
      <c r="C5" s="17" t="s">
        <v>118</v>
      </c>
      <c r="D5" s="17"/>
      <c r="G5" s="2" t="s">
        <v>119</v>
      </c>
      <c r="J5" s="7" t="s">
        <v>120</v>
      </c>
      <c r="M5" s="7" t="s">
        <v>121</v>
      </c>
      <c r="P5" s="10">
        <v>7670399</v>
      </c>
      <c r="T5" s="10">
        <v>7596860</v>
      </c>
      <c r="X5" s="10">
        <v>7440287</v>
      </c>
    </row>
    <row r="6" spans="1:24" ht="15">
      <c r="A6" t="s">
        <v>122</v>
      </c>
      <c r="C6" s="17" t="s">
        <v>123</v>
      </c>
      <c r="D6" s="17"/>
      <c r="G6" s="2" t="s">
        <v>114</v>
      </c>
      <c r="J6" s="7" t="s">
        <v>124</v>
      </c>
      <c r="M6" s="7" t="s">
        <v>125</v>
      </c>
      <c r="P6" s="10">
        <v>10901843</v>
      </c>
      <c r="T6" s="10">
        <v>10774172</v>
      </c>
      <c r="X6" s="10">
        <v>10792825</v>
      </c>
    </row>
    <row r="7" spans="1:24" ht="15">
      <c r="A7" t="s">
        <v>126</v>
      </c>
      <c r="C7" s="17" t="s">
        <v>127</v>
      </c>
      <c r="D7" s="17"/>
      <c r="G7" s="2" t="s">
        <v>128</v>
      </c>
      <c r="J7" s="7" t="s">
        <v>129</v>
      </c>
      <c r="M7" s="7" t="s">
        <v>130</v>
      </c>
      <c r="P7" s="10">
        <v>11802082</v>
      </c>
      <c r="T7" s="10">
        <v>11730187</v>
      </c>
      <c r="X7" s="10">
        <v>11322915</v>
      </c>
    </row>
    <row r="8" spans="1:24" ht="15">
      <c r="A8" t="s">
        <v>131</v>
      </c>
      <c r="C8" s="17" t="s">
        <v>132</v>
      </c>
      <c r="D8" s="17"/>
      <c r="G8" s="2" t="s">
        <v>133</v>
      </c>
      <c r="J8" s="7" t="s">
        <v>134</v>
      </c>
      <c r="M8" s="7" t="s">
        <v>135</v>
      </c>
      <c r="P8" s="10">
        <v>4779776</v>
      </c>
      <c r="T8" s="10">
        <v>4759527</v>
      </c>
      <c r="X8" s="10">
        <v>4779776</v>
      </c>
    </row>
    <row r="9" spans="1:24" ht="15">
      <c r="A9" t="s">
        <v>136</v>
      </c>
      <c r="C9" s="17" t="s">
        <v>137</v>
      </c>
      <c r="D9" s="17"/>
      <c r="G9" s="2" t="s">
        <v>128</v>
      </c>
      <c r="J9" s="7" t="s">
        <v>138</v>
      </c>
      <c r="M9" s="7" t="s">
        <v>139</v>
      </c>
      <c r="P9" s="10">
        <v>5330847</v>
      </c>
      <c r="T9" s="10">
        <v>5330847</v>
      </c>
      <c r="X9" s="10">
        <v>5304193</v>
      </c>
    </row>
    <row r="10" spans="1:24" ht="15">
      <c r="A10" t="s">
        <v>140</v>
      </c>
      <c r="C10" s="17" t="s">
        <v>141</v>
      </c>
      <c r="D10" s="17"/>
      <c r="G10" s="2" t="s">
        <v>142</v>
      </c>
      <c r="J10" s="7" t="s">
        <v>115</v>
      </c>
      <c r="M10" s="7" t="s">
        <v>135</v>
      </c>
      <c r="P10" s="10">
        <v>9663392</v>
      </c>
      <c r="T10" s="10">
        <v>9595826</v>
      </c>
      <c r="X10" s="10">
        <v>8986954</v>
      </c>
    </row>
    <row r="11" spans="1:24" ht="15">
      <c r="A11" t="s">
        <v>143</v>
      </c>
      <c r="C11" s="17" t="s">
        <v>144</v>
      </c>
      <c r="D11" s="17"/>
      <c r="G11" s="2" t="s">
        <v>133</v>
      </c>
      <c r="J11" s="7" t="s">
        <v>120</v>
      </c>
      <c r="M11" s="7" t="s">
        <v>145</v>
      </c>
      <c r="P11" s="10">
        <v>182403</v>
      </c>
      <c r="T11" s="10">
        <v>179976</v>
      </c>
      <c r="X11" s="10">
        <v>182403</v>
      </c>
    </row>
    <row r="12" spans="1:24" ht="15">
      <c r="A12" t="s">
        <v>146</v>
      </c>
      <c r="C12" s="17" t="s">
        <v>144</v>
      </c>
      <c r="D12" s="17"/>
      <c r="G12" s="2" t="s">
        <v>133</v>
      </c>
      <c r="J12" s="7" t="s">
        <v>120</v>
      </c>
      <c r="M12" s="7" t="s">
        <v>145</v>
      </c>
      <c r="P12" s="10">
        <v>450110</v>
      </c>
      <c r="T12" s="10">
        <v>450111</v>
      </c>
      <c r="X12" s="10">
        <v>450110</v>
      </c>
    </row>
    <row r="13" spans="1:24" ht="15">
      <c r="A13" t="s">
        <v>147</v>
      </c>
      <c r="C13" s="17" t="s">
        <v>148</v>
      </c>
      <c r="D13" s="17"/>
      <c r="G13" s="2" t="s">
        <v>149</v>
      </c>
      <c r="J13" s="7" t="s">
        <v>134</v>
      </c>
      <c r="M13" s="7" t="s">
        <v>150</v>
      </c>
      <c r="P13" s="10">
        <v>8836683</v>
      </c>
      <c r="T13" s="10">
        <v>8756358</v>
      </c>
      <c r="X13" s="10">
        <v>8704133</v>
      </c>
    </row>
    <row r="14" spans="1:24" ht="15">
      <c r="A14" t="s">
        <v>151</v>
      </c>
      <c r="C14" s="17" t="s">
        <v>148</v>
      </c>
      <c r="D14" s="17"/>
      <c r="G14" s="2" t="s">
        <v>149</v>
      </c>
      <c r="J14" s="7" t="s">
        <v>134</v>
      </c>
      <c r="M14" s="7" t="s">
        <v>150</v>
      </c>
      <c r="P14" s="10">
        <v>7403183</v>
      </c>
      <c r="T14" s="10">
        <v>7370405</v>
      </c>
      <c r="X14" s="10">
        <v>7292135</v>
      </c>
    </row>
    <row r="15" spans="1:24" ht="15">
      <c r="A15" t="s">
        <v>152</v>
      </c>
      <c r="C15" s="17" t="s">
        <v>153</v>
      </c>
      <c r="D15" s="17"/>
      <c r="G15" s="2" t="s">
        <v>154</v>
      </c>
      <c r="J15" s="7" t="s">
        <v>134</v>
      </c>
      <c r="M15" s="7" t="s">
        <v>135</v>
      </c>
      <c r="P15" s="10">
        <v>8022149</v>
      </c>
      <c r="T15" s="10">
        <v>7950609</v>
      </c>
      <c r="X15" s="10">
        <v>7875344</v>
      </c>
    </row>
    <row r="16" spans="1:24" ht="15">
      <c r="A16" t="s">
        <v>155</v>
      </c>
      <c r="C16" s="17" t="s">
        <v>156</v>
      </c>
      <c r="D16" s="17"/>
      <c r="G16" s="2" t="s">
        <v>157</v>
      </c>
      <c r="J16" s="7" t="s">
        <v>158</v>
      </c>
      <c r="M16" s="7" t="s">
        <v>159</v>
      </c>
      <c r="N16" t="s">
        <v>160</v>
      </c>
      <c r="O16" s="12">
        <v>10000000</v>
      </c>
      <c r="P16" s="12"/>
      <c r="T16" s="10">
        <v>7411600</v>
      </c>
      <c r="X16" s="10">
        <v>6809125</v>
      </c>
    </row>
    <row r="17" spans="1:24" ht="15">
      <c r="A17" t="s">
        <v>161</v>
      </c>
      <c r="C17" s="17" t="s">
        <v>162</v>
      </c>
      <c r="D17" s="17"/>
      <c r="G17" s="2" t="s">
        <v>114</v>
      </c>
      <c r="J17" s="7" t="s">
        <v>163</v>
      </c>
      <c r="M17" s="7" t="s">
        <v>125</v>
      </c>
      <c r="P17" s="10">
        <v>16646228</v>
      </c>
      <c r="T17" s="10">
        <v>16562972</v>
      </c>
      <c r="X17" s="10">
        <v>16646228</v>
      </c>
    </row>
    <row r="18" spans="1:24" ht="15">
      <c r="A18" t="s">
        <v>164</v>
      </c>
      <c r="C18" s="17" t="s">
        <v>165</v>
      </c>
      <c r="D18" s="17"/>
      <c r="G18" s="2" t="s">
        <v>166</v>
      </c>
      <c r="J18" s="7" t="s">
        <v>167</v>
      </c>
      <c r="M18" s="7" t="s">
        <v>168</v>
      </c>
      <c r="P18" s="10">
        <v>9499183</v>
      </c>
      <c r="T18" s="10">
        <v>9429133</v>
      </c>
      <c r="X18" s="10">
        <v>9427938</v>
      </c>
    </row>
    <row r="19" spans="1:24" ht="15">
      <c r="A19" t="s">
        <v>169</v>
      </c>
      <c r="C19" s="17" t="s">
        <v>170</v>
      </c>
      <c r="D19" s="17"/>
      <c r="G19" s="2" t="s">
        <v>154</v>
      </c>
      <c r="J19" s="7" t="s">
        <v>171</v>
      </c>
      <c r="M19" s="7" t="s">
        <v>172</v>
      </c>
      <c r="P19" s="10">
        <v>19470523</v>
      </c>
      <c r="T19" s="10">
        <v>19354235</v>
      </c>
      <c r="X19" s="10">
        <v>19275817</v>
      </c>
    </row>
    <row r="20" spans="1:24" ht="15">
      <c r="A20" t="s">
        <v>173</v>
      </c>
      <c r="C20" s="17" t="s">
        <v>174</v>
      </c>
      <c r="D20" s="17"/>
      <c r="G20" s="2" t="s">
        <v>128</v>
      </c>
      <c r="J20" s="7" t="s">
        <v>171</v>
      </c>
      <c r="M20" s="7" t="s">
        <v>172</v>
      </c>
      <c r="P20" s="10">
        <v>12143568</v>
      </c>
      <c r="T20" s="10">
        <v>12097717</v>
      </c>
      <c r="X20" s="10">
        <v>12022132</v>
      </c>
    </row>
    <row r="21" spans="1:24" ht="15">
      <c r="A21" t="s">
        <v>175</v>
      </c>
      <c r="C21" s="17" t="s">
        <v>176</v>
      </c>
      <c r="D21" s="17"/>
      <c r="G21" s="2" t="s">
        <v>177</v>
      </c>
      <c r="J21" s="7" t="s">
        <v>178</v>
      </c>
      <c r="M21" s="7" t="s">
        <v>179</v>
      </c>
      <c r="P21" s="10">
        <v>9290185</v>
      </c>
      <c r="T21" s="10">
        <v>9216206</v>
      </c>
      <c r="X21" s="10">
        <v>9336636</v>
      </c>
    </row>
    <row r="22" spans="1:24" ht="15">
      <c r="A22" t="s">
        <v>180</v>
      </c>
      <c r="C22" s="17" t="s">
        <v>181</v>
      </c>
      <c r="D22" s="17"/>
      <c r="G22" s="2" t="s">
        <v>182</v>
      </c>
      <c r="J22" s="7" t="s">
        <v>183</v>
      </c>
      <c r="M22" s="7" t="s">
        <v>184</v>
      </c>
      <c r="P22" s="10">
        <v>8587606</v>
      </c>
      <c r="T22" s="10">
        <v>8587606</v>
      </c>
      <c r="X22" s="10">
        <v>8458792</v>
      </c>
    </row>
    <row r="23" spans="1:24" ht="15">
      <c r="A23" t="s">
        <v>185</v>
      </c>
      <c r="C23" s="17" t="s">
        <v>186</v>
      </c>
      <c r="D23" s="17"/>
      <c r="G23" s="2" t="s">
        <v>149</v>
      </c>
      <c r="J23" s="7" t="s">
        <v>187</v>
      </c>
      <c r="M23" s="7" t="s">
        <v>188</v>
      </c>
      <c r="P23" s="10">
        <v>19650000</v>
      </c>
      <c r="T23" s="10">
        <v>19436214</v>
      </c>
      <c r="X23" s="10">
        <v>19217700</v>
      </c>
    </row>
    <row r="24" spans="1:24" ht="15">
      <c r="A24" t="s">
        <v>189</v>
      </c>
      <c r="C24" s="17" t="s">
        <v>190</v>
      </c>
      <c r="D24" s="17"/>
      <c r="G24" s="2" t="s">
        <v>191</v>
      </c>
      <c r="J24" s="7" t="s">
        <v>192</v>
      </c>
      <c r="M24" s="7" t="s">
        <v>193</v>
      </c>
      <c r="P24" s="10">
        <v>9975861</v>
      </c>
      <c r="T24" s="10">
        <v>9902990</v>
      </c>
      <c r="X24" s="10">
        <v>9188766</v>
      </c>
    </row>
    <row r="25" spans="1:24" ht="15">
      <c r="A25" t="s">
        <v>194</v>
      </c>
      <c r="C25" s="17" t="s">
        <v>144</v>
      </c>
      <c r="D25" s="17"/>
      <c r="G25" s="2" t="s">
        <v>195</v>
      </c>
      <c r="J25" s="7" t="s">
        <v>115</v>
      </c>
      <c r="M25" s="7" t="s">
        <v>196</v>
      </c>
      <c r="P25" s="10">
        <v>6843750</v>
      </c>
      <c r="T25" s="10">
        <v>6872048</v>
      </c>
      <c r="X25" s="10">
        <v>6631320</v>
      </c>
    </row>
    <row r="26" spans="1:24" ht="15">
      <c r="A26" t="s">
        <v>197</v>
      </c>
      <c r="C26" s="17" t="s">
        <v>198</v>
      </c>
      <c r="D26" s="17"/>
      <c r="G26" s="2" t="s">
        <v>199</v>
      </c>
      <c r="J26" s="7" t="s">
        <v>115</v>
      </c>
      <c r="M26" s="7" t="s">
        <v>196</v>
      </c>
      <c r="P26" s="10">
        <v>4313910</v>
      </c>
      <c r="T26" s="10">
        <v>4273019</v>
      </c>
      <c r="X26" s="10">
        <v>4197866</v>
      </c>
    </row>
    <row r="27" spans="1:24" ht="15">
      <c r="A27" t="s">
        <v>200</v>
      </c>
      <c r="C27" s="17" t="s">
        <v>201</v>
      </c>
      <c r="D27" s="17"/>
      <c r="G27" s="2" t="s">
        <v>202</v>
      </c>
      <c r="J27" s="7" t="s">
        <v>203</v>
      </c>
      <c r="L27" s="18">
        <v>-5</v>
      </c>
      <c r="M27" s="7" t="s">
        <v>204</v>
      </c>
      <c r="N27" t="s">
        <v>205</v>
      </c>
      <c r="O27" s="12">
        <v>5730254</v>
      </c>
      <c r="P27" s="12"/>
      <c r="T27" s="10">
        <v>4449786</v>
      </c>
      <c r="X27" s="10">
        <v>3623691</v>
      </c>
    </row>
    <row r="28" spans="1:24" ht="15">
      <c r="A28" t="s">
        <v>206</v>
      </c>
      <c r="C28" s="17" t="s">
        <v>207</v>
      </c>
      <c r="D28" s="17"/>
      <c r="G28" s="2" t="s">
        <v>208</v>
      </c>
      <c r="J28" s="7" t="s">
        <v>209</v>
      </c>
      <c r="M28" s="7" t="s">
        <v>210</v>
      </c>
      <c r="P28" s="10">
        <v>4812500</v>
      </c>
      <c r="T28" s="10">
        <v>4771073</v>
      </c>
      <c r="X28" s="10">
        <v>4583906</v>
      </c>
    </row>
    <row r="29" spans="1:24" ht="15">
      <c r="A29" t="s">
        <v>211</v>
      </c>
      <c r="C29" s="17" t="s">
        <v>212</v>
      </c>
      <c r="D29" s="17"/>
      <c r="G29" s="2" t="s">
        <v>191</v>
      </c>
      <c r="J29" s="7" t="s">
        <v>120</v>
      </c>
      <c r="M29" s="7" t="s">
        <v>121</v>
      </c>
      <c r="P29" s="10">
        <v>5949731</v>
      </c>
      <c r="T29" s="10">
        <v>5927114</v>
      </c>
      <c r="X29" s="10">
        <v>5877737</v>
      </c>
    </row>
    <row r="30" spans="1:24" ht="15">
      <c r="A30" t="s">
        <v>213</v>
      </c>
      <c r="C30" s="17" t="s">
        <v>214</v>
      </c>
      <c r="D30" s="17"/>
      <c r="G30" s="2" t="s">
        <v>199</v>
      </c>
      <c r="J30" s="7" t="s">
        <v>209</v>
      </c>
      <c r="M30" s="7" t="s">
        <v>215</v>
      </c>
      <c r="P30" s="10">
        <v>14662500</v>
      </c>
      <c r="T30" s="10">
        <v>14568019</v>
      </c>
      <c r="X30" s="10">
        <v>13379531</v>
      </c>
    </row>
    <row r="31" spans="1:24" ht="15">
      <c r="A31" t="s">
        <v>216</v>
      </c>
      <c r="C31" s="17" t="s">
        <v>217</v>
      </c>
      <c r="D31" s="17"/>
      <c r="G31" s="2" t="s">
        <v>142</v>
      </c>
      <c r="J31" s="7" t="s">
        <v>171</v>
      </c>
      <c r="M31" s="7" t="s">
        <v>218</v>
      </c>
      <c r="P31" s="10">
        <v>7803419</v>
      </c>
      <c r="T31" s="10">
        <v>7825029</v>
      </c>
      <c r="X31" s="10">
        <v>7101111</v>
      </c>
    </row>
    <row r="32" spans="1:24" ht="15">
      <c r="A32" t="s">
        <v>219</v>
      </c>
      <c r="C32" s="17" t="s">
        <v>220</v>
      </c>
      <c r="D32" s="17"/>
      <c r="G32" s="2" t="s">
        <v>177</v>
      </c>
      <c r="J32" s="7" t="s">
        <v>221</v>
      </c>
      <c r="M32" s="7" t="s">
        <v>145</v>
      </c>
      <c r="P32" s="10">
        <v>9792594</v>
      </c>
      <c r="T32" s="10">
        <v>9717936</v>
      </c>
      <c r="X32" s="10">
        <v>9156076</v>
      </c>
    </row>
    <row r="33" spans="1:24" ht="15">
      <c r="A33" t="s">
        <v>222</v>
      </c>
      <c r="C33" s="17" t="s">
        <v>148</v>
      </c>
      <c r="D33" s="17"/>
      <c r="G33" s="2" t="s">
        <v>149</v>
      </c>
      <c r="J33" s="7" t="s">
        <v>134</v>
      </c>
      <c r="M33" s="7" t="s">
        <v>150</v>
      </c>
      <c r="P33" s="10">
        <v>1594030</v>
      </c>
      <c r="T33" s="10">
        <v>1579915</v>
      </c>
      <c r="X33" s="10">
        <v>1570120</v>
      </c>
    </row>
    <row r="34" spans="1:24" ht="15">
      <c r="A34" t="s">
        <v>223</v>
      </c>
      <c r="C34" s="17" t="s">
        <v>224</v>
      </c>
      <c r="D34" s="17"/>
      <c r="G34" s="2" t="s">
        <v>225</v>
      </c>
      <c r="J34" s="7" t="s">
        <v>226</v>
      </c>
      <c r="M34" s="7" t="s">
        <v>210</v>
      </c>
      <c r="P34" s="10">
        <v>4025520</v>
      </c>
      <c r="T34" s="10">
        <v>3990707</v>
      </c>
      <c r="X34" s="10">
        <v>3824244</v>
      </c>
    </row>
    <row r="35" spans="1:24" ht="15">
      <c r="A35" t="s">
        <v>227</v>
      </c>
      <c r="C35" s="17" t="s">
        <v>228</v>
      </c>
      <c r="D35" s="17"/>
      <c r="G35" s="2" t="s">
        <v>177</v>
      </c>
      <c r="J35" s="7" t="s">
        <v>115</v>
      </c>
      <c r="M35" s="7" t="s">
        <v>215</v>
      </c>
      <c r="P35" s="10">
        <v>4925000</v>
      </c>
      <c r="T35" s="10">
        <v>4860858</v>
      </c>
      <c r="X35" s="10">
        <v>4836350</v>
      </c>
    </row>
    <row r="36" spans="1:24" ht="15">
      <c r="A36" t="s">
        <v>229</v>
      </c>
      <c r="C36" s="17" t="s">
        <v>230</v>
      </c>
      <c r="D36" s="17"/>
      <c r="G36" s="2" t="s">
        <v>142</v>
      </c>
      <c r="J36" s="7" t="s">
        <v>115</v>
      </c>
      <c r="M36" s="7" t="s">
        <v>196</v>
      </c>
      <c r="P36" s="10">
        <v>11904617</v>
      </c>
      <c r="T36" s="10">
        <v>11904617</v>
      </c>
      <c r="X36" s="10">
        <v>11041532</v>
      </c>
    </row>
    <row r="37" spans="1:24" ht="15">
      <c r="A37" t="s">
        <v>231</v>
      </c>
      <c r="C37" s="17" t="s">
        <v>232</v>
      </c>
      <c r="D37" s="17"/>
      <c r="G37" s="2" t="s">
        <v>233</v>
      </c>
      <c r="J37" s="7" t="s">
        <v>234</v>
      </c>
      <c r="M37" s="7" t="s">
        <v>172</v>
      </c>
      <c r="P37" s="10">
        <v>11175938</v>
      </c>
      <c r="T37" s="10">
        <v>11090654</v>
      </c>
      <c r="X37" s="10">
        <v>10840659</v>
      </c>
    </row>
    <row r="38" spans="1:24" ht="15">
      <c r="A38" t="s">
        <v>235</v>
      </c>
      <c r="C38" s="17" t="s">
        <v>236</v>
      </c>
      <c r="D38" s="17"/>
      <c r="G38" s="2" t="s">
        <v>133</v>
      </c>
      <c r="J38" s="7" t="s">
        <v>209</v>
      </c>
      <c r="M38" s="7" t="s">
        <v>215</v>
      </c>
      <c r="P38" s="10">
        <v>4561971</v>
      </c>
      <c r="T38" s="10">
        <v>4561971</v>
      </c>
      <c r="X38" s="10">
        <v>4493542</v>
      </c>
    </row>
    <row r="39" spans="1:24" ht="15">
      <c r="A39" t="s">
        <v>237</v>
      </c>
      <c r="C39" s="17" t="s">
        <v>238</v>
      </c>
      <c r="D39" s="17"/>
      <c r="G39" s="2" t="s">
        <v>233</v>
      </c>
      <c r="J39" s="7" t="s">
        <v>134</v>
      </c>
      <c r="M39" s="7" t="s">
        <v>150</v>
      </c>
      <c r="P39" s="10">
        <v>6214305</v>
      </c>
      <c r="T39" s="10">
        <v>6149172</v>
      </c>
      <c r="X39" s="10">
        <v>6145948</v>
      </c>
    </row>
    <row r="40" spans="1:24" ht="15">
      <c r="A40" t="s">
        <v>239</v>
      </c>
      <c r="C40" s="17" t="s">
        <v>240</v>
      </c>
      <c r="D40" s="17"/>
      <c r="G40" s="2" t="s">
        <v>241</v>
      </c>
      <c r="J40" s="7" t="s">
        <v>242</v>
      </c>
      <c r="M40" s="7" t="s">
        <v>139</v>
      </c>
      <c r="P40" s="10">
        <v>7762222</v>
      </c>
      <c r="T40" s="10">
        <v>7692023</v>
      </c>
      <c r="X40" s="10">
        <v>7684600</v>
      </c>
    </row>
    <row r="41" spans="1:24" ht="15">
      <c r="A41" t="s">
        <v>243</v>
      </c>
      <c r="C41" s="17" t="s">
        <v>244</v>
      </c>
      <c r="D41" s="17"/>
      <c r="G41" s="2" t="s">
        <v>245</v>
      </c>
      <c r="J41" s="7" t="s">
        <v>171</v>
      </c>
      <c r="M41" s="7" t="s">
        <v>218</v>
      </c>
      <c r="P41" s="10">
        <v>8309797</v>
      </c>
      <c r="T41" s="10">
        <v>8272104</v>
      </c>
      <c r="X41" s="10">
        <v>8060503</v>
      </c>
    </row>
    <row r="42" spans="1:24" ht="15">
      <c r="A42" t="s">
        <v>246</v>
      </c>
      <c r="C42" s="17" t="s">
        <v>247</v>
      </c>
      <c r="D42" s="17"/>
      <c r="G42" s="2" t="s">
        <v>142</v>
      </c>
      <c r="J42" s="7" t="s">
        <v>138</v>
      </c>
      <c r="M42" s="7" t="s">
        <v>139</v>
      </c>
      <c r="P42" s="10">
        <v>4950000</v>
      </c>
      <c r="T42" s="10">
        <v>4783595</v>
      </c>
      <c r="X42" s="10">
        <v>4764375</v>
      </c>
    </row>
    <row r="43" spans="1:24" ht="15">
      <c r="A43" t="s">
        <v>248</v>
      </c>
      <c r="C43" s="17" t="s">
        <v>249</v>
      </c>
      <c r="D43" s="17"/>
      <c r="G43" s="2" t="s">
        <v>250</v>
      </c>
      <c r="J43" s="7" t="s">
        <v>134</v>
      </c>
      <c r="M43" s="7" t="s">
        <v>251</v>
      </c>
      <c r="P43" s="10">
        <v>8602807</v>
      </c>
      <c r="T43" s="10">
        <v>8584634</v>
      </c>
      <c r="X43" s="10">
        <v>8602807</v>
      </c>
    </row>
    <row r="44" spans="1:24" ht="15">
      <c r="A44" t="s">
        <v>252</v>
      </c>
      <c r="C44" s="17" t="s">
        <v>253</v>
      </c>
      <c r="D44" s="17"/>
      <c r="G44" s="2" t="s">
        <v>199</v>
      </c>
      <c r="J44" s="7" t="s">
        <v>138</v>
      </c>
      <c r="M44" s="7" t="s">
        <v>159</v>
      </c>
      <c r="P44" s="10">
        <v>8924066</v>
      </c>
      <c r="T44" s="10">
        <v>8837614</v>
      </c>
      <c r="X44" s="10">
        <v>8656344</v>
      </c>
    </row>
    <row r="45" spans="1:24" ht="15">
      <c r="A45" t="s">
        <v>254</v>
      </c>
      <c r="C45" s="17" t="s">
        <v>255</v>
      </c>
      <c r="D45" s="17"/>
      <c r="G45" s="2" t="s">
        <v>182</v>
      </c>
      <c r="J45" s="7" t="s">
        <v>209</v>
      </c>
      <c r="M45" s="7" t="s">
        <v>215</v>
      </c>
      <c r="P45" s="10">
        <v>9747335</v>
      </c>
      <c r="T45" s="10">
        <v>9747335</v>
      </c>
      <c r="X45" s="10">
        <v>9674230</v>
      </c>
    </row>
    <row r="46" spans="1:24" ht="15">
      <c r="A46" t="s">
        <v>256</v>
      </c>
      <c r="C46" s="17" t="s">
        <v>257</v>
      </c>
      <c r="D46" s="17"/>
      <c r="G46" s="2" t="s">
        <v>182</v>
      </c>
      <c r="J46" s="7" t="s">
        <v>124</v>
      </c>
      <c r="M46" s="7" t="s">
        <v>125</v>
      </c>
      <c r="P46" s="10">
        <v>6910465</v>
      </c>
      <c r="T46" s="10">
        <v>6797117</v>
      </c>
      <c r="X46" s="10">
        <v>6772256</v>
      </c>
    </row>
    <row r="47" spans="1:24" ht="15">
      <c r="A47" t="s">
        <v>258</v>
      </c>
      <c r="C47" s="17" t="s">
        <v>259</v>
      </c>
      <c r="D47" s="17"/>
      <c r="G47" s="2" t="s">
        <v>191</v>
      </c>
      <c r="J47" s="7" t="s">
        <v>171</v>
      </c>
      <c r="M47" s="7" t="s">
        <v>172</v>
      </c>
      <c r="P47" s="10">
        <v>21930702</v>
      </c>
      <c r="T47" s="10">
        <v>21762065</v>
      </c>
      <c r="X47" s="10">
        <v>20614860</v>
      </c>
    </row>
    <row r="48" spans="1:24" ht="15">
      <c r="A48" t="s">
        <v>260</v>
      </c>
      <c r="C48" s="17" t="s">
        <v>261</v>
      </c>
      <c r="D48" s="17"/>
      <c r="G48" s="2" t="s">
        <v>233</v>
      </c>
      <c r="J48" s="7" t="s">
        <v>120</v>
      </c>
      <c r="M48" s="7" t="s">
        <v>121</v>
      </c>
      <c r="P48" s="10">
        <v>11463443</v>
      </c>
      <c r="T48" s="10">
        <v>11311325</v>
      </c>
      <c r="X48" s="10">
        <v>11119540</v>
      </c>
    </row>
    <row r="49" spans="1:24" ht="15">
      <c r="A49" t="s">
        <v>262</v>
      </c>
      <c r="C49" s="17" t="s">
        <v>263</v>
      </c>
      <c r="D49" s="17"/>
      <c r="G49" s="2" t="s">
        <v>177</v>
      </c>
      <c r="J49" s="7" t="s">
        <v>124</v>
      </c>
      <c r="M49" s="7" t="s">
        <v>264</v>
      </c>
      <c r="P49" s="10">
        <v>10594047</v>
      </c>
      <c r="T49" s="10">
        <v>10440520</v>
      </c>
      <c r="X49" s="10">
        <v>10594047</v>
      </c>
    </row>
    <row r="50" spans="1:24" ht="15">
      <c r="A50" t="s">
        <v>265</v>
      </c>
      <c r="C50" s="17" t="s">
        <v>266</v>
      </c>
      <c r="D50" s="17"/>
      <c r="G50" s="2" t="s">
        <v>128</v>
      </c>
      <c r="J50" s="7" t="s">
        <v>192</v>
      </c>
      <c r="M50" s="7" t="s">
        <v>267</v>
      </c>
      <c r="P50" s="10">
        <v>254095</v>
      </c>
      <c r="T50" s="10">
        <v>250910</v>
      </c>
      <c r="X50" s="10">
        <v>251557</v>
      </c>
    </row>
    <row r="51" spans="1:24" ht="15">
      <c r="A51" s="3" t="s">
        <v>268</v>
      </c>
      <c r="D51" s="2"/>
      <c r="G51" s="2"/>
      <c r="J51" s="7"/>
      <c r="M51" s="7"/>
      <c r="T51" s="10">
        <v>392309962</v>
      </c>
      <c r="X51" s="10">
        <v>382299150</v>
      </c>
    </row>
    <row r="52" spans="1:13" ht="15">
      <c r="A52" s="3" t="s">
        <v>269</v>
      </c>
      <c r="D52" s="2"/>
      <c r="G52" s="2"/>
      <c r="J52" s="7"/>
      <c r="M52" s="7"/>
    </row>
    <row r="53" spans="1:24" ht="15">
      <c r="A53" t="s">
        <v>143</v>
      </c>
      <c r="C53" s="17" t="s">
        <v>270</v>
      </c>
      <c r="D53" s="17"/>
      <c r="G53" s="2" t="s">
        <v>133</v>
      </c>
      <c r="J53" s="7" t="s">
        <v>129</v>
      </c>
      <c r="M53" s="7" t="s">
        <v>271</v>
      </c>
      <c r="P53" s="10">
        <v>964045</v>
      </c>
      <c r="T53" s="10">
        <v>964045</v>
      </c>
      <c r="X53" s="10">
        <v>889813</v>
      </c>
    </row>
    <row r="54" spans="4:13" ht="15">
      <c r="D54" s="2"/>
      <c r="G54" s="2"/>
      <c r="J54" s="7" t="s">
        <v>272</v>
      </c>
      <c r="K54" t="s">
        <v>273</v>
      </c>
      <c r="M54" s="7"/>
    </row>
    <row r="55" spans="1:24" ht="15">
      <c r="A55" t="s">
        <v>274</v>
      </c>
      <c r="C55" s="17" t="s">
        <v>275</v>
      </c>
      <c r="D55" s="17"/>
      <c r="G55" s="2" t="s">
        <v>142</v>
      </c>
      <c r="J55" s="7" t="s">
        <v>276</v>
      </c>
      <c r="M55" s="7" t="s">
        <v>204</v>
      </c>
      <c r="P55" s="10">
        <v>15946</v>
      </c>
      <c r="T55" s="10">
        <v>15946</v>
      </c>
      <c r="X55" s="10">
        <v>15946</v>
      </c>
    </row>
    <row r="56" spans="4:13" ht="15">
      <c r="D56" s="2"/>
      <c r="G56" s="2"/>
      <c r="J56" s="7" t="s">
        <v>277</v>
      </c>
      <c r="K56" t="s">
        <v>273</v>
      </c>
      <c r="M56" s="7"/>
    </row>
    <row r="57" spans="1:24" ht="15">
      <c r="A57" t="s">
        <v>278</v>
      </c>
      <c r="C57" s="17" t="s">
        <v>279</v>
      </c>
      <c r="D57" s="17"/>
      <c r="G57" s="2" t="s">
        <v>142</v>
      </c>
      <c r="J57" s="7" t="s">
        <v>276</v>
      </c>
      <c r="M57" s="7" t="s">
        <v>204</v>
      </c>
      <c r="P57" s="10">
        <v>7977513</v>
      </c>
      <c r="T57" s="10">
        <v>7977513</v>
      </c>
      <c r="X57" s="10">
        <v>7977513</v>
      </c>
    </row>
    <row r="58" spans="4:13" ht="15">
      <c r="D58" s="2"/>
      <c r="G58" s="2"/>
      <c r="J58" s="7" t="s">
        <v>277</v>
      </c>
      <c r="K58" t="s">
        <v>273</v>
      </c>
      <c r="M58" s="7"/>
    </row>
    <row r="59" spans="1:24" ht="15">
      <c r="A59" s="3" t="s">
        <v>280</v>
      </c>
      <c r="D59" s="2"/>
      <c r="G59" s="2"/>
      <c r="J59" s="7"/>
      <c r="M59" s="7"/>
      <c r="T59" s="10">
        <v>8957504</v>
      </c>
      <c r="X59" s="10">
        <v>8883272</v>
      </c>
    </row>
    <row r="60" spans="1:13" ht="15">
      <c r="A60" s="3" t="s">
        <v>281</v>
      </c>
      <c r="D60" s="2"/>
      <c r="G60" s="2"/>
      <c r="J60" s="7"/>
      <c r="M60" s="7"/>
    </row>
    <row r="61" spans="1:24" ht="15">
      <c r="A61" t="s">
        <v>282</v>
      </c>
      <c r="D61" s="2" t="s">
        <v>204</v>
      </c>
      <c r="G61" s="2" t="s">
        <v>133</v>
      </c>
      <c r="J61" s="7"/>
      <c r="M61" s="7"/>
      <c r="P61" s="10">
        <v>1317</v>
      </c>
      <c r="T61" s="10">
        <v>1713105</v>
      </c>
      <c r="X61" s="7" t="s">
        <v>204</v>
      </c>
    </row>
    <row r="62" spans="1:24" ht="15">
      <c r="A62" t="s">
        <v>283</v>
      </c>
      <c r="D62" s="2" t="s">
        <v>204</v>
      </c>
      <c r="G62" s="2" t="s">
        <v>142</v>
      </c>
      <c r="J62" s="7" t="s">
        <v>204</v>
      </c>
      <c r="M62" s="7" t="s">
        <v>204</v>
      </c>
      <c r="P62" s="10">
        <v>5034</v>
      </c>
      <c r="T62" s="10">
        <v>5034310</v>
      </c>
      <c r="X62" s="10">
        <v>1803668</v>
      </c>
    </row>
    <row r="63" spans="1:24" ht="15">
      <c r="A63" t="s">
        <v>284</v>
      </c>
      <c r="D63" s="2" t="s">
        <v>204</v>
      </c>
      <c r="G63" s="2" t="s">
        <v>142</v>
      </c>
      <c r="J63" s="7" t="s">
        <v>204</v>
      </c>
      <c r="M63" s="7" t="s">
        <v>204</v>
      </c>
      <c r="P63" s="10">
        <v>1065021</v>
      </c>
      <c r="T63" s="10">
        <v>236521</v>
      </c>
      <c r="X63" s="7" t="s">
        <v>204</v>
      </c>
    </row>
    <row r="64" spans="1:24" ht="15">
      <c r="A64" s="3" t="s">
        <v>285</v>
      </c>
      <c r="D64" s="2"/>
      <c r="G64" s="2"/>
      <c r="J64" s="7"/>
      <c r="M64" s="7"/>
      <c r="T64" s="10">
        <v>6983936</v>
      </c>
      <c r="X64" s="10">
        <v>1803668</v>
      </c>
    </row>
    <row r="65" spans="1:24" ht="15">
      <c r="A65" s="1" t="s">
        <v>286</v>
      </c>
      <c r="B65" s="1"/>
      <c r="C65" s="1"/>
      <c r="D65" s="1"/>
      <c r="E65" s="1"/>
      <c r="F65" s="1"/>
      <c r="G65" s="1"/>
      <c r="J65" s="7"/>
      <c r="M65" s="7"/>
      <c r="T65" s="10">
        <v>408251402</v>
      </c>
      <c r="X65" s="10">
        <v>392986090</v>
      </c>
    </row>
    <row r="66" spans="1:13" ht="15">
      <c r="A66" s="3" t="s">
        <v>287</v>
      </c>
      <c r="D66" s="2"/>
      <c r="G66" s="2"/>
      <c r="J66" s="7"/>
      <c r="M66" s="7"/>
    </row>
    <row r="67" spans="1:24" ht="15">
      <c r="A67" t="s">
        <v>288</v>
      </c>
      <c r="D67" s="2"/>
      <c r="G67" s="2"/>
      <c r="J67" s="7"/>
      <c r="M67" s="7"/>
      <c r="T67" s="10">
        <v>6005963</v>
      </c>
      <c r="X67" s="10">
        <v>6005963</v>
      </c>
    </row>
    <row r="68" spans="1:24" ht="15">
      <c r="A68" t="s">
        <v>289</v>
      </c>
      <c r="D68" s="2"/>
      <c r="G68" s="2"/>
      <c r="J68" s="7"/>
      <c r="M68" s="7"/>
      <c r="T68" s="10">
        <v>5109410</v>
      </c>
      <c r="X68" s="10">
        <v>5115516</v>
      </c>
    </row>
    <row r="69" spans="1:24" ht="15">
      <c r="A69" s="3" t="s">
        <v>290</v>
      </c>
      <c r="D69" s="2"/>
      <c r="G69" s="2"/>
      <c r="J69" s="7"/>
      <c r="M69" s="7"/>
      <c r="T69" s="10">
        <v>11115373</v>
      </c>
      <c r="X69" s="10">
        <v>11121479</v>
      </c>
    </row>
    <row r="70" spans="1:24" ht="15">
      <c r="A70" s="3" t="s">
        <v>291</v>
      </c>
      <c r="D70" s="2"/>
      <c r="G70" s="2"/>
      <c r="J70" s="7"/>
      <c r="M70" s="7"/>
      <c r="S70" s="12">
        <v>419366775</v>
      </c>
      <c r="T70" s="12"/>
      <c r="W70" s="12">
        <v>404107569</v>
      </c>
      <c r="X70" s="12"/>
    </row>
    <row r="71" spans="1:24" ht="15">
      <c r="A71" s="3" t="s">
        <v>292</v>
      </c>
      <c r="D71" s="2"/>
      <c r="G71" s="2"/>
      <c r="J71" s="7"/>
      <c r="M71" s="7"/>
      <c r="X71" s="9">
        <v>-358495484</v>
      </c>
    </row>
    <row r="72" spans="1:24" ht="15">
      <c r="A72" s="3" t="s">
        <v>293</v>
      </c>
      <c r="D72" s="2"/>
      <c r="G72" s="2"/>
      <c r="J72" s="7"/>
      <c r="M72" s="7"/>
      <c r="W72" s="12">
        <v>45612085</v>
      </c>
      <c r="X72" s="12"/>
    </row>
  </sheetData>
  <sheetProtection selectLockedCells="1" selectUnlockedCells="1"/>
  <mergeCells count="63">
    <mergeCell ref="C2:D2"/>
    <mergeCell ref="I2:J2"/>
    <mergeCell ref="O2:P2"/>
    <mergeCell ref="S2:T2"/>
    <mergeCell ref="W2:X2"/>
    <mergeCell ref="C4:D4"/>
    <mergeCell ref="S4:T4"/>
    <mergeCell ref="W4:X4"/>
    <mergeCell ref="C5:D5"/>
    <mergeCell ref="C6:D6"/>
    <mergeCell ref="C7:D7"/>
    <mergeCell ref="C8:D8"/>
    <mergeCell ref="C9:D9"/>
    <mergeCell ref="C10:D10"/>
    <mergeCell ref="C11:D11"/>
    <mergeCell ref="C12:D12"/>
    <mergeCell ref="C13:D13"/>
    <mergeCell ref="C14:D14"/>
    <mergeCell ref="C15:D15"/>
    <mergeCell ref="C16:D16"/>
    <mergeCell ref="O16:P16"/>
    <mergeCell ref="C17:D17"/>
    <mergeCell ref="C18:D18"/>
    <mergeCell ref="C19:D19"/>
    <mergeCell ref="C20:D20"/>
    <mergeCell ref="C21:D21"/>
    <mergeCell ref="C22:D22"/>
    <mergeCell ref="C23:D23"/>
    <mergeCell ref="C24:D24"/>
    <mergeCell ref="C25:D25"/>
    <mergeCell ref="C26:D26"/>
    <mergeCell ref="C27:D27"/>
    <mergeCell ref="O27:P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3:D53"/>
    <mergeCell ref="C55:D55"/>
    <mergeCell ref="C57:D57"/>
    <mergeCell ref="A65:G65"/>
    <mergeCell ref="S70:T70"/>
    <mergeCell ref="W70:X70"/>
    <mergeCell ref="W72:X7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85.8515625" style="0" customWidth="1"/>
    <col min="2" max="16384" width="8.7109375" style="0" customWidth="1"/>
  </cols>
  <sheetData>
    <row r="2" spans="1:6" ht="15">
      <c r="A2" s="1" t="s">
        <v>26</v>
      </c>
      <c r="B2" s="1"/>
      <c r="C2" s="1"/>
      <c r="D2" s="1"/>
      <c r="E2" s="1"/>
      <c r="F2" s="1"/>
    </row>
    <row r="4" spans="1:17" ht="15">
      <c r="A4" s="3" t="s">
        <v>27</v>
      </c>
      <c r="C4" s="5" t="s">
        <v>28</v>
      </c>
      <c r="D4" s="5"/>
      <c r="E4" s="3"/>
      <c r="G4" s="5" t="s">
        <v>29</v>
      </c>
      <c r="H4" s="5"/>
      <c r="I4" s="3"/>
      <c r="K4" s="5" t="s">
        <v>30</v>
      </c>
      <c r="L4" s="5"/>
      <c r="M4" s="3"/>
      <c r="O4" s="5" t="s">
        <v>31</v>
      </c>
      <c r="P4" s="5"/>
      <c r="Q4" s="3"/>
    </row>
    <row r="5" ht="15">
      <c r="A5" t="s">
        <v>32</v>
      </c>
    </row>
    <row r="6" spans="1:16" ht="15">
      <c r="A6" t="s">
        <v>33</v>
      </c>
      <c r="C6" s="11">
        <v>162</v>
      </c>
      <c r="D6" s="11"/>
      <c r="G6" s="11">
        <v>384</v>
      </c>
      <c r="H6" s="11"/>
      <c r="K6" s="11">
        <v>569</v>
      </c>
      <c r="L6" s="11"/>
      <c r="O6" s="11">
        <v>906</v>
      </c>
      <c r="P6" s="11"/>
    </row>
    <row r="7" ht="15">
      <c r="A7" t="s">
        <v>34</v>
      </c>
    </row>
    <row r="8" spans="1:16" ht="15">
      <c r="A8" t="s">
        <v>35</v>
      </c>
      <c r="C8" s="11">
        <v>171</v>
      </c>
      <c r="D8" s="11"/>
      <c r="G8" s="11">
        <v>404</v>
      </c>
      <c r="H8" s="11"/>
      <c r="K8" s="11">
        <v>593</v>
      </c>
      <c r="L8" s="11"/>
      <c r="O8" s="11">
        <v>927</v>
      </c>
      <c r="P8" s="11"/>
    </row>
  </sheetData>
  <sheetProtection selectLockedCells="1" selectUnlockedCells="1"/>
  <mergeCells count="13">
    <mergeCell ref="A2:F2"/>
    <mergeCell ref="C4:D4"/>
    <mergeCell ref="G4:H4"/>
    <mergeCell ref="K4:L4"/>
    <mergeCell ref="O4:P4"/>
    <mergeCell ref="C6:D6"/>
    <mergeCell ref="G6:H6"/>
    <mergeCell ref="K6:L6"/>
    <mergeCell ref="O6:P6"/>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X74"/>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7109375" style="0" customWidth="1"/>
    <col min="5" max="6" width="8.7109375" style="0" customWidth="1"/>
    <col min="7" max="7" width="43.7109375" style="0" customWidth="1"/>
    <col min="8" max="9" width="8.7109375" style="0" customWidth="1"/>
    <col min="10" max="10" width="10.7109375" style="0" customWidth="1"/>
    <col min="11" max="11" width="2.7109375" style="0" customWidth="1"/>
    <col min="12" max="12" width="8.7109375" style="0" customWidth="1"/>
    <col min="13" max="13" width="39.7109375" style="0" customWidth="1"/>
    <col min="14" max="14" width="1.7109375" style="0" customWidth="1"/>
    <col min="15"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24" ht="15" customHeight="1">
      <c r="A2" s="3" t="s">
        <v>103</v>
      </c>
      <c r="B2" s="4"/>
      <c r="C2" s="5" t="s">
        <v>104</v>
      </c>
      <c r="D2" s="5"/>
      <c r="E2" s="3"/>
      <c r="F2" s="4"/>
      <c r="G2" s="4" t="s">
        <v>105</v>
      </c>
      <c r="H2" s="4"/>
      <c r="I2" s="15" t="s">
        <v>106</v>
      </c>
      <c r="J2" s="15"/>
      <c r="K2" s="3"/>
      <c r="L2" s="4"/>
      <c r="M2" s="16" t="s">
        <v>107</v>
      </c>
      <c r="N2" s="3"/>
      <c r="O2" s="5" t="s">
        <v>108</v>
      </c>
      <c r="P2" s="5"/>
      <c r="Q2" s="3"/>
      <c r="R2" s="4"/>
      <c r="S2" s="5" t="s">
        <v>109</v>
      </c>
      <c r="T2" s="5"/>
      <c r="U2" s="3"/>
      <c r="V2" s="4"/>
      <c r="W2" s="5" t="s">
        <v>110</v>
      </c>
      <c r="X2" s="5"/>
    </row>
    <row r="3" spans="1:13" ht="15">
      <c r="A3" s="3" t="s">
        <v>294</v>
      </c>
      <c r="D3" s="2"/>
      <c r="G3" s="2"/>
      <c r="J3" s="7"/>
      <c r="M3" s="7"/>
    </row>
    <row r="4" spans="1:24" ht="15">
      <c r="A4" t="s">
        <v>112</v>
      </c>
      <c r="C4" s="17" t="s">
        <v>113</v>
      </c>
      <c r="D4" s="17"/>
      <c r="G4" s="2" t="s">
        <v>114</v>
      </c>
      <c r="J4" s="7" t="s">
        <v>295</v>
      </c>
      <c r="M4" s="7" t="s">
        <v>116</v>
      </c>
      <c r="P4" s="10">
        <v>5000000</v>
      </c>
      <c r="S4" s="12">
        <v>4927149</v>
      </c>
      <c r="T4" s="12"/>
      <c r="W4" s="12">
        <v>5000000</v>
      </c>
      <c r="X4" s="12"/>
    </row>
    <row r="5" spans="1:24" ht="15">
      <c r="A5" t="s">
        <v>117</v>
      </c>
      <c r="C5" s="17" t="s">
        <v>118</v>
      </c>
      <c r="D5" s="17"/>
      <c r="G5" s="2" t="s">
        <v>119</v>
      </c>
      <c r="J5" s="7" t="s">
        <v>296</v>
      </c>
      <c r="M5" s="7" t="s">
        <v>297</v>
      </c>
      <c r="P5" s="10">
        <v>7749274</v>
      </c>
      <c r="T5" s="10">
        <v>7674216</v>
      </c>
      <c r="X5" s="10">
        <v>7671781</v>
      </c>
    </row>
    <row r="6" spans="1:24" ht="15">
      <c r="A6" t="s">
        <v>122</v>
      </c>
      <c r="C6" s="17" t="s">
        <v>123</v>
      </c>
      <c r="D6" s="17"/>
      <c r="G6" s="2" t="s">
        <v>114</v>
      </c>
      <c r="J6" s="7" t="s">
        <v>298</v>
      </c>
      <c r="M6" s="7" t="s">
        <v>299</v>
      </c>
      <c r="P6" s="10">
        <v>13772261</v>
      </c>
      <c r="T6" s="10">
        <v>13531751</v>
      </c>
      <c r="X6" s="10">
        <v>13772261</v>
      </c>
    </row>
    <row r="7" spans="1:24" ht="15">
      <c r="A7" t="s">
        <v>126</v>
      </c>
      <c r="C7" s="17" t="s">
        <v>127</v>
      </c>
      <c r="D7" s="17"/>
      <c r="G7" s="2" t="s">
        <v>128</v>
      </c>
      <c r="J7" s="7" t="s">
        <v>300</v>
      </c>
      <c r="M7" s="7" t="s">
        <v>301</v>
      </c>
      <c r="P7" s="10">
        <v>11735208</v>
      </c>
      <c r="T7" s="10">
        <v>11644440</v>
      </c>
      <c r="X7" s="10">
        <v>11680054</v>
      </c>
    </row>
    <row r="8" spans="1:24" ht="15">
      <c r="A8" t="s">
        <v>131</v>
      </c>
      <c r="C8" s="17" t="s">
        <v>132</v>
      </c>
      <c r="D8" s="17"/>
      <c r="G8" s="2" t="s">
        <v>133</v>
      </c>
      <c r="J8" s="7" t="s">
        <v>302</v>
      </c>
      <c r="M8" s="7" t="s">
        <v>135</v>
      </c>
      <c r="P8" s="10">
        <v>7348866</v>
      </c>
      <c r="T8" s="10">
        <v>7311507</v>
      </c>
      <c r="X8" s="10">
        <v>7128400</v>
      </c>
    </row>
    <row r="9" spans="1:24" ht="15">
      <c r="A9" t="s">
        <v>136</v>
      </c>
      <c r="C9" s="17" t="s">
        <v>137</v>
      </c>
      <c r="D9" s="17"/>
      <c r="G9" s="2" t="s">
        <v>128</v>
      </c>
      <c r="J9" s="7" t="s">
        <v>303</v>
      </c>
      <c r="M9" s="7" t="s">
        <v>139</v>
      </c>
      <c r="P9" s="10">
        <v>10422726</v>
      </c>
      <c r="T9" s="10">
        <v>10413416</v>
      </c>
      <c r="X9" s="10">
        <v>10396669</v>
      </c>
    </row>
    <row r="10" spans="1:24" ht="15">
      <c r="A10" t="s">
        <v>140</v>
      </c>
      <c r="C10" s="17" t="s">
        <v>141</v>
      </c>
      <c r="D10" s="17"/>
      <c r="G10" s="2" t="s">
        <v>142</v>
      </c>
      <c r="J10" s="7" t="s">
        <v>304</v>
      </c>
      <c r="M10" s="7" t="s">
        <v>135</v>
      </c>
      <c r="P10" s="10">
        <v>10127447</v>
      </c>
      <c r="T10" s="10">
        <v>10040432</v>
      </c>
      <c r="X10" s="10">
        <v>9874261</v>
      </c>
    </row>
    <row r="11" spans="1:24" ht="15">
      <c r="A11" t="s">
        <v>143</v>
      </c>
      <c r="C11" s="17" t="s">
        <v>144</v>
      </c>
      <c r="D11" s="17"/>
      <c r="G11" s="2" t="s">
        <v>133</v>
      </c>
      <c r="J11" s="7" t="s">
        <v>305</v>
      </c>
      <c r="M11" s="7" t="s">
        <v>145</v>
      </c>
      <c r="P11" s="10">
        <v>182403</v>
      </c>
      <c r="T11" s="10">
        <v>179170</v>
      </c>
      <c r="X11" s="10">
        <v>182403</v>
      </c>
    </row>
    <row r="12" spans="1:24" ht="15">
      <c r="A12" t="s">
        <v>146</v>
      </c>
      <c r="C12" s="17" t="s">
        <v>144</v>
      </c>
      <c r="D12" s="17"/>
      <c r="G12" s="2" t="s">
        <v>133</v>
      </c>
      <c r="J12" s="7" t="s">
        <v>305</v>
      </c>
      <c r="M12" s="7" t="s">
        <v>145</v>
      </c>
      <c r="P12" s="10">
        <v>126031</v>
      </c>
      <c r="T12" s="10">
        <v>126031</v>
      </c>
      <c r="X12" s="10">
        <v>126031</v>
      </c>
    </row>
    <row r="13" spans="1:24" ht="15">
      <c r="A13" t="s">
        <v>306</v>
      </c>
      <c r="C13" s="17" t="s">
        <v>144</v>
      </c>
      <c r="D13" s="17"/>
      <c r="G13" s="2" t="s">
        <v>133</v>
      </c>
      <c r="J13" s="7" t="s">
        <v>204</v>
      </c>
      <c r="L13" s="7"/>
      <c r="M13" s="7" t="s">
        <v>204</v>
      </c>
      <c r="P13" s="10">
        <v>324080</v>
      </c>
      <c r="S13" s="14" t="s">
        <v>204</v>
      </c>
      <c r="T13" s="14"/>
      <c r="W13" s="14" t="s">
        <v>204</v>
      </c>
      <c r="X13" s="14"/>
    </row>
    <row r="14" spans="1:24" ht="15">
      <c r="A14" t="s">
        <v>307</v>
      </c>
      <c r="C14" s="17" t="s">
        <v>308</v>
      </c>
      <c r="D14" s="17"/>
      <c r="G14" s="2" t="s">
        <v>199</v>
      </c>
      <c r="J14" s="7" t="s">
        <v>309</v>
      </c>
      <c r="M14" s="7" t="s">
        <v>264</v>
      </c>
      <c r="P14" s="10">
        <v>19748744</v>
      </c>
      <c r="T14" s="10">
        <v>19748744</v>
      </c>
      <c r="X14" s="10">
        <v>19748744</v>
      </c>
    </row>
    <row r="15" spans="1:24" ht="15">
      <c r="A15" t="s">
        <v>147</v>
      </c>
      <c r="C15" s="17" t="s">
        <v>148</v>
      </c>
      <c r="D15" s="17"/>
      <c r="G15" s="2" t="s">
        <v>149</v>
      </c>
      <c r="J15" s="7" t="s">
        <v>310</v>
      </c>
      <c r="M15" s="7" t="s">
        <v>150</v>
      </c>
      <c r="P15" s="10">
        <v>12312500</v>
      </c>
      <c r="T15" s="10">
        <v>12157345</v>
      </c>
      <c r="X15" s="10">
        <v>12189375</v>
      </c>
    </row>
    <row r="16" spans="1:24" ht="15">
      <c r="A16" t="s">
        <v>151</v>
      </c>
      <c r="C16" s="17" t="s">
        <v>148</v>
      </c>
      <c r="D16" s="17"/>
      <c r="G16" s="2" t="s">
        <v>149</v>
      </c>
      <c r="J16" s="7" t="s">
        <v>310</v>
      </c>
      <c r="M16" s="7" t="s">
        <v>150</v>
      </c>
      <c r="P16" s="10">
        <v>8166594</v>
      </c>
      <c r="T16" s="10">
        <v>8116022</v>
      </c>
      <c r="X16" s="10">
        <v>8084928</v>
      </c>
    </row>
    <row r="17" spans="1:24" ht="15">
      <c r="A17" t="s">
        <v>155</v>
      </c>
      <c r="C17" s="17" t="s">
        <v>156</v>
      </c>
      <c r="D17" s="17"/>
      <c r="G17" s="2" t="s">
        <v>157</v>
      </c>
      <c r="J17" s="7" t="s">
        <v>311</v>
      </c>
      <c r="M17" s="7" t="s">
        <v>159</v>
      </c>
      <c r="N17" t="s">
        <v>160</v>
      </c>
      <c r="O17" s="12">
        <v>10000000</v>
      </c>
      <c r="P17" s="12"/>
      <c r="T17" s="10">
        <v>7376173</v>
      </c>
      <c r="X17" s="10">
        <v>6542165</v>
      </c>
    </row>
    <row r="18" spans="1:24" ht="15">
      <c r="A18" t="s">
        <v>161</v>
      </c>
      <c r="C18" s="17" t="s">
        <v>162</v>
      </c>
      <c r="D18" s="17"/>
      <c r="G18" s="2" t="s">
        <v>114</v>
      </c>
      <c r="J18" s="7" t="s">
        <v>178</v>
      </c>
      <c r="M18" s="7" t="s">
        <v>267</v>
      </c>
      <c r="P18" s="10">
        <v>17384864</v>
      </c>
      <c r="T18" s="10">
        <v>17263748</v>
      </c>
      <c r="X18" s="10">
        <v>17384864</v>
      </c>
    </row>
    <row r="19" spans="1:24" ht="15">
      <c r="A19" t="s">
        <v>164</v>
      </c>
      <c r="C19" s="17" t="s">
        <v>165</v>
      </c>
      <c r="D19" s="17"/>
      <c r="G19" s="2" t="s">
        <v>166</v>
      </c>
      <c r="J19" s="7" t="s">
        <v>312</v>
      </c>
      <c r="M19" s="7" t="s">
        <v>168</v>
      </c>
      <c r="P19" s="10">
        <v>11752655</v>
      </c>
      <c r="T19" s="10">
        <v>11649126</v>
      </c>
      <c r="X19" s="10">
        <v>11576366</v>
      </c>
    </row>
    <row r="20" spans="1:24" ht="15">
      <c r="A20" t="s">
        <v>313</v>
      </c>
      <c r="C20" s="17" t="s">
        <v>314</v>
      </c>
      <c r="D20" s="17"/>
      <c r="G20" s="2" t="s">
        <v>133</v>
      </c>
      <c r="J20" s="7" t="s">
        <v>315</v>
      </c>
      <c r="M20" s="7" t="s">
        <v>116</v>
      </c>
      <c r="P20" s="10">
        <v>14357813</v>
      </c>
      <c r="T20" s="10">
        <v>14241579</v>
      </c>
      <c r="X20" s="10">
        <v>14135267</v>
      </c>
    </row>
    <row r="21" spans="1:24" ht="15">
      <c r="A21" t="s">
        <v>169</v>
      </c>
      <c r="C21" s="17" t="s">
        <v>170</v>
      </c>
      <c r="D21" s="17"/>
      <c r="G21" s="2" t="s">
        <v>154</v>
      </c>
      <c r="J21" s="7" t="s">
        <v>316</v>
      </c>
      <c r="M21" s="7" t="s">
        <v>172</v>
      </c>
      <c r="P21" s="10">
        <v>19669098</v>
      </c>
      <c r="T21" s="10">
        <v>19524460</v>
      </c>
      <c r="X21" s="10">
        <v>19472406</v>
      </c>
    </row>
    <row r="22" spans="1:24" ht="15">
      <c r="A22" t="s">
        <v>173</v>
      </c>
      <c r="C22" s="17" t="s">
        <v>317</v>
      </c>
      <c r="D22" s="17"/>
      <c r="G22" s="2" t="s">
        <v>128</v>
      </c>
      <c r="J22" s="7" t="s">
        <v>316</v>
      </c>
      <c r="M22" s="7" t="s">
        <v>172</v>
      </c>
      <c r="P22" s="10">
        <v>12406250</v>
      </c>
      <c r="T22" s="10">
        <v>12351255</v>
      </c>
      <c r="X22" s="10">
        <v>12344219</v>
      </c>
    </row>
    <row r="23" spans="1:24" ht="15">
      <c r="A23" t="s">
        <v>175</v>
      </c>
      <c r="C23" s="17" t="s">
        <v>176</v>
      </c>
      <c r="D23" s="17"/>
      <c r="G23" s="2" t="s">
        <v>177</v>
      </c>
      <c r="J23" s="7" t="s">
        <v>318</v>
      </c>
      <c r="M23" s="7" t="s">
        <v>319</v>
      </c>
      <c r="P23" s="10">
        <v>9390185</v>
      </c>
      <c r="T23" s="10">
        <v>9296753</v>
      </c>
      <c r="X23" s="10">
        <v>9296283</v>
      </c>
    </row>
    <row r="24" spans="1:24" ht="15">
      <c r="A24" t="s">
        <v>320</v>
      </c>
      <c r="C24" s="17" t="s">
        <v>321</v>
      </c>
      <c r="D24" s="17"/>
      <c r="G24" s="2" t="s">
        <v>177</v>
      </c>
      <c r="J24" s="7" t="s">
        <v>322</v>
      </c>
      <c r="M24" s="7" t="s">
        <v>323</v>
      </c>
      <c r="N24" t="s">
        <v>160</v>
      </c>
      <c r="O24" s="12">
        <v>15000000</v>
      </c>
      <c r="P24" s="12"/>
      <c r="T24" s="10">
        <v>10973919</v>
      </c>
      <c r="X24" s="10">
        <v>9717138</v>
      </c>
    </row>
    <row r="25" spans="1:24" ht="15">
      <c r="A25" t="s">
        <v>180</v>
      </c>
      <c r="C25" s="17" t="s">
        <v>181</v>
      </c>
      <c r="D25" s="17"/>
      <c r="G25" s="2" t="s">
        <v>182</v>
      </c>
      <c r="J25" s="7" t="s">
        <v>296</v>
      </c>
      <c r="M25" s="7" t="s">
        <v>184</v>
      </c>
      <c r="P25" s="10">
        <v>9974874</v>
      </c>
      <c r="T25" s="10">
        <v>9974874</v>
      </c>
      <c r="X25" s="10">
        <v>9974874</v>
      </c>
    </row>
    <row r="26" spans="1:24" ht="15">
      <c r="A26" t="s">
        <v>185</v>
      </c>
      <c r="C26" s="17" t="s">
        <v>186</v>
      </c>
      <c r="D26" s="17"/>
      <c r="G26" s="2" t="s">
        <v>149</v>
      </c>
      <c r="J26" s="7" t="s">
        <v>324</v>
      </c>
      <c r="M26" s="7" t="s">
        <v>139</v>
      </c>
      <c r="P26" s="10">
        <v>19850000</v>
      </c>
      <c r="T26" s="10">
        <v>19586294</v>
      </c>
      <c r="X26" s="10">
        <v>19609815</v>
      </c>
    </row>
    <row r="27" spans="1:24" ht="15">
      <c r="A27" t="s">
        <v>189</v>
      </c>
      <c r="C27" s="17" t="s">
        <v>190</v>
      </c>
      <c r="D27" s="17"/>
      <c r="G27" s="2" t="s">
        <v>191</v>
      </c>
      <c r="J27" s="7" t="s">
        <v>325</v>
      </c>
      <c r="M27" s="7" t="s">
        <v>210</v>
      </c>
      <c r="P27" s="10">
        <v>9925000</v>
      </c>
      <c r="T27" s="10">
        <v>9837686</v>
      </c>
      <c r="X27" s="10">
        <v>9916068</v>
      </c>
    </row>
    <row r="28" spans="1:24" ht="15">
      <c r="A28" t="s">
        <v>326</v>
      </c>
      <c r="C28" s="17" t="s">
        <v>327</v>
      </c>
      <c r="D28" s="17"/>
      <c r="G28" s="2" t="s">
        <v>114</v>
      </c>
      <c r="J28" s="7" t="s">
        <v>328</v>
      </c>
      <c r="M28" s="7" t="s">
        <v>150</v>
      </c>
      <c r="N28" t="s">
        <v>160</v>
      </c>
      <c r="O28" s="12">
        <v>14755747</v>
      </c>
      <c r="P28" s="12"/>
      <c r="T28" s="10">
        <v>10483859</v>
      </c>
      <c r="X28" s="10">
        <v>9952014</v>
      </c>
    </row>
    <row r="29" spans="1:24" ht="15">
      <c r="A29" t="s">
        <v>329</v>
      </c>
      <c r="C29" s="17" t="s">
        <v>330</v>
      </c>
      <c r="D29" s="17"/>
      <c r="G29" s="2" t="s">
        <v>233</v>
      </c>
      <c r="J29" s="7" t="s">
        <v>305</v>
      </c>
      <c r="M29" s="7" t="s">
        <v>145</v>
      </c>
      <c r="P29" s="10">
        <v>17820000</v>
      </c>
      <c r="T29" s="10">
        <v>17688160</v>
      </c>
      <c r="X29" s="10">
        <v>17641800</v>
      </c>
    </row>
    <row r="30" spans="1:24" ht="15">
      <c r="A30" t="s">
        <v>194</v>
      </c>
      <c r="C30" s="17" t="s">
        <v>144</v>
      </c>
      <c r="D30" s="17"/>
      <c r="G30" s="2" t="s">
        <v>195</v>
      </c>
      <c r="J30" s="7" t="s">
        <v>331</v>
      </c>
      <c r="M30" s="7" t="s">
        <v>196</v>
      </c>
      <c r="P30" s="10">
        <v>7078125</v>
      </c>
      <c r="T30" s="10">
        <v>7118977</v>
      </c>
      <c r="X30" s="10">
        <v>6575083</v>
      </c>
    </row>
    <row r="31" spans="1:24" ht="15">
      <c r="A31" t="s">
        <v>197</v>
      </c>
      <c r="C31" s="17" t="s">
        <v>198</v>
      </c>
      <c r="D31" s="17"/>
      <c r="G31" s="2" t="s">
        <v>199</v>
      </c>
      <c r="J31" s="7" t="s">
        <v>332</v>
      </c>
      <c r="M31" s="7" t="s">
        <v>196</v>
      </c>
      <c r="P31" s="10">
        <v>6877500</v>
      </c>
      <c r="T31" s="10">
        <v>6797207</v>
      </c>
      <c r="X31" s="10">
        <v>6688369</v>
      </c>
    </row>
    <row r="32" spans="1:24" ht="15">
      <c r="A32" t="s">
        <v>200</v>
      </c>
      <c r="C32" s="17" t="s">
        <v>333</v>
      </c>
      <c r="D32" s="17"/>
      <c r="G32" s="2" t="s">
        <v>202</v>
      </c>
      <c r="J32" s="7" t="s">
        <v>334</v>
      </c>
      <c r="M32" s="7" t="s">
        <v>335</v>
      </c>
      <c r="N32" t="s">
        <v>205</v>
      </c>
      <c r="O32" s="12">
        <v>5760254</v>
      </c>
      <c r="P32" s="12"/>
      <c r="T32" s="10">
        <v>4461926</v>
      </c>
      <c r="X32" s="10">
        <v>4350645</v>
      </c>
    </row>
    <row r="33" spans="1:24" ht="15">
      <c r="A33" t="s">
        <v>211</v>
      </c>
      <c r="C33" s="17" t="s">
        <v>212</v>
      </c>
      <c r="D33" s="17"/>
      <c r="G33" s="2" t="s">
        <v>191</v>
      </c>
      <c r="J33" s="7" t="s">
        <v>305</v>
      </c>
      <c r="M33" s="7" t="s">
        <v>121</v>
      </c>
      <c r="P33" s="10">
        <v>6009982</v>
      </c>
      <c r="T33" s="10">
        <v>5977867</v>
      </c>
      <c r="X33" s="10">
        <v>6009982</v>
      </c>
    </row>
    <row r="34" spans="1:24" ht="15">
      <c r="A34" t="s">
        <v>213</v>
      </c>
      <c r="C34" s="17" t="s">
        <v>214</v>
      </c>
      <c r="D34" s="17"/>
      <c r="G34" s="2" t="s">
        <v>199</v>
      </c>
      <c r="J34" s="7" t="s">
        <v>312</v>
      </c>
      <c r="M34" s="7" t="s">
        <v>323</v>
      </c>
      <c r="P34" s="10">
        <v>14812500</v>
      </c>
      <c r="T34" s="10">
        <v>14691710</v>
      </c>
      <c r="X34" s="10">
        <v>14664375</v>
      </c>
    </row>
    <row r="35" spans="1:24" ht="15">
      <c r="A35" t="s">
        <v>336</v>
      </c>
      <c r="C35" s="17" t="s">
        <v>337</v>
      </c>
      <c r="D35" s="17"/>
      <c r="G35" s="2" t="s">
        <v>133</v>
      </c>
      <c r="J35" s="7" t="s">
        <v>338</v>
      </c>
      <c r="M35" s="7" t="s">
        <v>218</v>
      </c>
      <c r="P35" s="10">
        <v>11876667</v>
      </c>
      <c r="T35" s="10">
        <v>11757900</v>
      </c>
      <c r="X35" s="10">
        <v>11876667</v>
      </c>
    </row>
    <row r="36" spans="1:24" ht="15">
      <c r="A36" t="s">
        <v>216</v>
      </c>
      <c r="C36" s="17" t="s">
        <v>217</v>
      </c>
      <c r="D36" s="17"/>
      <c r="G36" s="2" t="s">
        <v>142</v>
      </c>
      <c r="J36" s="7" t="s">
        <v>338</v>
      </c>
      <c r="M36" s="7" t="s">
        <v>323</v>
      </c>
      <c r="P36" s="10">
        <v>7883419</v>
      </c>
      <c r="T36" s="10">
        <v>7909754</v>
      </c>
      <c r="X36" s="10">
        <v>6779740</v>
      </c>
    </row>
    <row r="37" spans="1:24" ht="15">
      <c r="A37" t="s">
        <v>339</v>
      </c>
      <c r="C37" s="17" t="s">
        <v>340</v>
      </c>
      <c r="D37" s="17"/>
      <c r="G37" s="2" t="s">
        <v>133</v>
      </c>
      <c r="J37" s="7" t="s">
        <v>341</v>
      </c>
      <c r="M37" s="7" t="s">
        <v>159</v>
      </c>
      <c r="P37" s="10">
        <v>9925000</v>
      </c>
      <c r="T37" s="10">
        <v>9840202</v>
      </c>
      <c r="X37" s="10">
        <v>9825750</v>
      </c>
    </row>
    <row r="38" spans="1:24" ht="15">
      <c r="A38" t="s">
        <v>339</v>
      </c>
      <c r="C38" s="17" t="s">
        <v>340</v>
      </c>
      <c r="D38" s="17"/>
      <c r="G38" s="2" t="s">
        <v>133</v>
      </c>
      <c r="J38" s="7" t="s">
        <v>342</v>
      </c>
      <c r="M38" s="7" t="s">
        <v>159</v>
      </c>
      <c r="N38" t="s">
        <v>205</v>
      </c>
      <c r="O38" s="12">
        <v>3242655</v>
      </c>
      <c r="P38" s="12"/>
      <c r="T38" s="10">
        <v>2412626</v>
      </c>
      <c r="X38" s="10">
        <v>2424644</v>
      </c>
    </row>
    <row r="39" spans="1:24" ht="15">
      <c r="A39" t="s">
        <v>219</v>
      </c>
      <c r="C39" s="17" t="s">
        <v>220</v>
      </c>
      <c r="D39" s="17"/>
      <c r="G39" s="2" t="s">
        <v>177</v>
      </c>
      <c r="J39" s="7" t="s">
        <v>343</v>
      </c>
      <c r="M39" s="7" t="s">
        <v>145</v>
      </c>
      <c r="P39" s="10">
        <v>9892519</v>
      </c>
      <c r="T39" s="10">
        <v>9804058</v>
      </c>
      <c r="X39" s="10">
        <v>9397893</v>
      </c>
    </row>
    <row r="40" spans="1:24" ht="15">
      <c r="A40" t="s">
        <v>222</v>
      </c>
      <c r="C40" s="17" t="s">
        <v>148</v>
      </c>
      <c r="D40" s="17"/>
      <c r="G40" s="2" t="s">
        <v>149</v>
      </c>
      <c r="J40" s="7" t="s">
        <v>187</v>
      </c>
      <c r="M40" s="7" t="s">
        <v>150</v>
      </c>
      <c r="P40" s="10">
        <v>1758406</v>
      </c>
      <c r="T40" s="10">
        <v>1736386</v>
      </c>
      <c r="X40" s="10">
        <v>1740822</v>
      </c>
    </row>
    <row r="41" spans="1:24" ht="15">
      <c r="A41" t="s">
        <v>223</v>
      </c>
      <c r="C41" s="17" t="s">
        <v>224</v>
      </c>
      <c r="D41" s="17"/>
      <c r="G41" s="2" t="s">
        <v>225</v>
      </c>
      <c r="J41" s="7" t="s">
        <v>325</v>
      </c>
      <c r="M41" s="7" t="s">
        <v>210</v>
      </c>
      <c r="P41" s="10">
        <v>4189500</v>
      </c>
      <c r="T41" s="10">
        <v>4148451</v>
      </c>
      <c r="X41" s="10">
        <v>4184263</v>
      </c>
    </row>
    <row r="42" spans="1:24" ht="15">
      <c r="A42" t="s">
        <v>231</v>
      </c>
      <c r="C42" s="17" t="s">
        <v>232</v>
      </c>
      <c r="D42" s="17"/>
      <c r="G42" s="2" t="s">
        <v>233</v>
      </c>
      <c r="J42" s="7" t="s">
        <v>344</v>
      </c>
      <c r="M42" s="7" t="s">
        <v>172</v>
      </c>
      <c r="P42" s="10">
        <v>11289688</v>
      </c>
      <c r="T42" s="10">
        <v>11189470</v>
      </c>
      <c r="X42" s="10">
        <v>11176791</v>
      </c>
    </row>
    <row r="43" spans="1:24" ht="15">
      <c r="A43" t="s">
        <v>235</v>
      </c>
      <c r="C43" s="17" t="s">
        <v>236</v>
      </c>
      <c r="D43" s="17"/>
      <c r="G43" s="2" t="s">
        <v>133</v>
      </c>
      <c r="J43" s="7" t="s">
        <v>345</v>
      </c>
      <c r="M43" s="7" t="s">
        <v>196</v>
      </c>
      <c r="P43" s="10">
        <v>4687495</v>
      </c>
      <c r="T43" s="10">
        <v>4687495</v>
      </c>
      <c r="X43" s="10">
        <v>4359370</v>
      </c>
    </row>
    <row r="44" spans="1:24" ht="15">
      <c r="A44" t="s">
        <v>346</v>
      </c>
      <c r="C44" s="17" t="s">
        <v>347</v>
      </c>
      <c r="D44" s="17"/>
      <c r="G44" s="2" t="s">
        <v>191</v>
      </c>
      <c r="J44" s="7" t="s">
        <v>312</v>
      </c>
      <c r="M44" s="7" t="s">
        <v>168</v>
      </c>
      <c r="P44" s="10">
        <v>15224842</v>
      </c>
      <c r="T44" s="10">
        <v>15227900</v>
      </c>
      <c r="X44" s="10">
        <v>15224842</v>
      </c>
    </row>
    <row r="45" spans="1:24" ht="15">
      <c r="A45" t="s">
        <v>246</v>
      </c>
      <c r="C45" s="17" t="s">
        <v>247</v>
      </c>
      <c r="D45" s="17"/>
      <c r="G45" s="2" t="s">
        <v>142</v>
      </c>
      <c r="J45" s="7" t="s">
        <v>348</v>
      </c>
      <c r="M45" s="7" t="s">
        <v>139</v>
      </c>
      <c r="P45" s="10">
        <v>5000000</v>
      </c>
      <c r="T45" s="10">
        <v>4804110</v>
      </c>
      <c r="X45" s="10">
        <v>4762500</v>
      </c>
    </row>
    <row r="46" spans="1:24" ht="15">
      <c r="A46" t="s">
        <v>248</v>
      </c>
      <c r="C46" s="17" t="s">
        <v>349</v>
      </c>
      <c r="D46" s="17"/>
      <c r="G46" s="2" t="s">
        <v>250</v>
      </c>
      <c r="J46" s="7" t="s">
        <v>350</v>
      </c>
      <c r="M46" s="7" t="s">
        <v>351</v>
      </c>
      <c r="P46" s="10">
        <v>8823392</v>
      </c>
      <c r="T46" s="10">
        <v>8790069</v>
      </c>
      <c r="X46" s="10">
        <v>8735157</v>
      </c>
    </row>
    <row r="47" spans="1:24" ht="15">
      <c r="A47" t="s">
        <v>254</v>
      </c>
      <c r="C47" s="17" t="s">
        <v>255</v>
      </c>
      <c r="D47" s="17"/>
      <c r="G47" s="2" t="s">
        <v>182</v>
      </c>
      <c r="J47" s="7" t="s">
        <v>352</v>
      </c>
      <c r="M47" s="7" t="s">
        <v>215</v>
      </c>
      <c r="P47" s="10">
        <v>9974874</v>
      </c>
      <c r="T47" s="10">
        <v>9974874</v>
      </c>
      <c r="X47" s="10">
        <v>9974874</v>
      </c>
    </row>
    <row r="48" spans="1:24" ht="15">
      <c r="A48" t="s">
        <v>256</v>
      </c>
      <c r="C48" s="17" t="s">
        <v>257</v>
      </c>
      <c r="D48" s="17"/>
      <c r="G48" s="2" t="s">
        <v>182</v>
      </c>
      <c r="J48" s="7" t="s">
        <v>295</v>
      </c>
      <c r="M48" s="7" t="s">
        <v>125</v>
      </c>
      <c r="P48" s="10">
        <v>7075000</v>
      </c>
      <c r="T48" s="10">
        <v>6937888</v>
      </c>
      <c r="X48" s="10">
        <v>6933500</v>
      </c>
    </row>
    <row r="49" spans="1:24" ht="15">
      <c r="A49" t="s">
        <v>258</v>
      </c>
      <c r="C49" s="17" t="s">
        <v>259</v>
      </c>
      <c r="D49" s="17"/>
      <c r="G49" s="2" t="s">
        <v>191</v>
      </c>
      <c r="J49" s="7" t="s">
        <v>353</v>
      </c>
      <c r="M49" s="7" t="s">
        <v>172</v>
      </c>
      <c r="P49" s="10">
        <v>22248673</v>
      </c>
      <c r="T49" s="10">
        <v>22045879</v>
      </c>
      <c r="X49" s="10">
        <v>22026186</v>
      </c>
    </row>
    <row r="50" spans="1:24" ht="15">
      <c r="A50" t="s">
        <v>260</v>
      </c>
      <c r="C50" s="17" t="s">
        <v>261</v>
      </c>
      <c r="D50" s="17"/>
      <c r="G50" s="2" t="s">
        <v>233</v>
      </c>
      <c r="J50" s="7" t="s">
        <v>343</v>
      </c>
      <c r="M50" s="7" t="s">
        <v>172</v>
      </c>
      <c r="P50" s="10">
        <v>11572122</v>
      </c>
      <c r="T50" s="10">
        <v>11388612</v>
      </c>
      <c r="X50" s="10">
        <v>11572122</v>
      </c>
    </row>
    <row r="51" spans="1:24" ht="15">
      <c r="A51" t="s">
        <v>262</v>
      </c>
      <c r="C51" s="17" t="s">
        <v>263</v>
      </c>
      <c r="D51" s="17"/>
      <c r="G51" s="2" t="s">
        <v>177</v>
      </c>
      <c r="J51" s="7" t="s">
        <v>354</v>
      </c>
      <c r="M51" s="7" t="s">
        <v>301</v>
      </c>
      <c r="P51" s="10">
        <v>16001734</v>
      </c>
      <c r="T51" s="10">
        <v>15724459</v>
      </c>
      <c r="X51" s="10">
        <v>16121747</v>
      </c>
    </row>
    <row r="52" spans="1:24" ht="15">
      <c r="A52" t="s">
        <v>265</v>
      </c>
      <c r="C52" s="17" t="s">
        <v>266</v>
      </c>
      <c r="D52" s="17"/>
      <c r="G52" s="2" t="s">
        <v>128</v>
      </c>
      <c r="J52" s="7" t="s">
        <v>355</v>
      </c>
      <c r="M52" s="7" t="s">
        <v>267</v>
      </c>
      <c r="P52" s="10">
        <v>5466024</v>
      </c>
      <c r="T52" s="10">
        <v>5389938</v>
      </c>
      <c r="X52" s="10">
        <v>5466024</v>
      </c>
    </row>
    <row r="53" spans="1:24" ht="15">
      <c r="A53" s="3" t="s">
        <v>268</v>
      </c>
      <c r="D53" s="2"/>
      <c r="G53" s="2"/>
      <c r="J53" s="7"/>
      <c r="M53" s="7"/>
      <c r="T53" s="10">
        <v>478935867</v>
      </c>
      <c r="X53" s="10">
        <v>474289532</v>
      </c>
    </row>
    <row r="54" spans="1:13" ht="15">
      <c r="A54" s="3" t="s">
        <v>356</v>
      </c>
      <c r="D54" s="2"/>
      <c r="G54" s="2"/>
      <c r="J54" s="7"/>
      <c r="M54" s="7"/>
    </row>
    <row r="55" spans="1:24" ht="15">
      <c r="A55" t="s">
        <v>143</v>
      </c>
      <c r="C55" s="17" t="s">
        <v>270</v>
      </c>
      <c r="D55" s="17"/>
      <c r="G55" s="2" t="s">
        <v>133</v>
      </c>
      <c r="J55" s="7" t="s">
        <v>357</v>
      </c>
      <c r="M55" s="7" t="s">
        <v>271</v>
      </c>
      <c r="P55" s="10">
        <v>870886</v>
      </c>
      <c r="T55" s="10">
        <v>870886</v>
      </c>
      <c r="X55" s="10">
        <v>870886</v>
      </c>
    </row>
    <row r="56" spans="4:13" ht="15">
      <c r="D56" s="2"/>
      <c r="G56" s="2"/>
      <c r="J56" s="7" t="s">
        <v>358</v>
      </c>
      <c r="K56" t="s">
        <v>273</v>
      </c>
      <c r="M56" s="7"/>
    </row>
    <row r="57" spans="1:24" ht="15">
      <c r="A57" t="s">
        <v>274</v>
      </c>
      <c r="C57" s="17" t="s">
        <v>275</v>
      </c>
      <c r="D57" s="17"/>
      <c r="G57" s="2" t="s">
        <v>142</v>
      </c>
      <c r="J57" s="7" t="s">
        <v>187</v>
      </c>
      <c r="M57" s="7" t="s">
        <v>359</v>
      </c>
      <c r="P57" s="10">
        <v>15206</v>
      </c>
      <c r="T57" s="10">
        <v>15206</v>
      </c>
      <c r="X57" s="10">
        <v>15206</v>
      </c>
    </row>
    <row r="58" spans="4:13" ht="15">
      <c r="D58" s="2"/>
      <c r="G58" s="2"/>
      <c r="J58" s="7" t="s">
        <v>360</v>
      </c>
      <c r="K58" t="s">
        <v>273</v>
      </c>
      <c r="M58" s="7"/>
    </row>
    <row r="59" spans="1:24" ht="15">
      <c r="A59" t="s">
        <v>278</v>
      </c>
      <c r="C59" s="17" t="s">
        <v>279</v>
      </c>
      <c r="D59" s="17"/>
      <c r="G59" s="2" t="s">
        <v>142</v>
      </c>
      <c r="J59" s="7" t="s">
        <v>187</v>
      </c>
      <c r="M59" s="7" t="s">
        <v>204</v>
      </c>
      <c r="P59" s="10">
        <v>7607291</v>
      </c>
      <c r="T59" s="10">
        <v>7607291</v>
      </c>
      <c r="X59" s="10">
        <v>7569255</v>
      </c>
    </row>
    <row r="60" spans="4:13" ht="15">
      <c r="D60" s="2"/>
      <c r="G60" s="2"/>
      <c r="J60" s="7" t="s">
        <v>360</v>
      </c>
      <c r="K60" t="s">
        <v>273</v>
      </c>
      <c r="M60" s="7"/>
    </row>
    <row r="61" spans="1:24" ht="15">
      <c r="A61" s="3" t="s">
        <v>280</v>
      </c>
      <c r="D61" s="2"/>
      <c r="G61" s="2"/>
      <c r="J61" s="7"/>
      <c r="M61" s="7"/>
      <c r="T61" s="10">
        <v>8493383</v>
      </c>
      <c r="X61" s="10">
        <v>8455347</v>
      </c>
    </row>
    <row r="62" spans="1:13" ht="15">
      <c r="A62" s="3" t="s">
        <v>361</v>
      </c>
      <c r="D62" s="2"/>
      <c r="G62" s="2"/>
      <c r="J62" s="7"/>
      <c r="M62" s="7"/>
    </row>
    <row r="63" spans="1:24" ht="15">
      <c r="A63" t="s">
        <v>282</v>
      </c>
      <c r="D63" s="2" t="s">
        <v>204</v>
      </c>
      <c r="G63" s="2" t="s">
        <v>133</v>
      </c>
      <c r="J63" s="7"/>
      <c r="M63" s="7"/>
      <c r="P63" s="10">
        <v>1317</v>
      </c>
      <c r="T63" s="10">
        <v>1713106</v>
      </c>
      <c r="X63" s="10">
        <v>1124929</v>
      </c>
    </row>
    <row r="64" spans="1:24" ht="15">
      <c r="A64" t="s">
        <v>283</v>
      </c>
      <c r="D64" s="2" t="s">
        <v>204</v>
      </c>
      <c r="G64" s="2" t="s">
        <v>142</v>
      </c>
      <c r="J64" s="7" t="s">
        <v>204</v>
      </c>
      <c r="M64" s="7" t="s">
        <v>204</v>
      </c>
      <c r="P64" s="10">
        <v>5034</v>
      </c>
      <c r="T64" s="10">
        <v>5034310</v>
      </c>
      <c r="X64" s="10">
        <v>4680039</v>
      </c>
    </row>
    <row r="65" spans="1:24" ht="15">
      <c r="A65" t="s">
        <v>284</v>
      </c>
      <c r="D65" s="2" t="s">
        <v>204</v>
      </c>
      <c r="G65" s="2" t="s">
        <v>142</v>
      </c>
      <c r="J65" s="7" t="s">
        <v>204</v>
      </c>
      <c r="M65" s="7" t="s">
        <v>204</v>
      </c>
      <c r="P65" s="10">
        <v>1065021</v>
      </c>
      <c r="T65" s="10">
        <v>236524</v>
      </c>
      <c r="X65" s="7" t="s">
        <v>204</v>
      </c>
    </row>
    <row r="66" spans="1:24" ht="15">
      <c r="A66" s="3" t="s">
        <v>285</v>
      </c>
      <c r="D66" s="2"/>
      <c r="G66" s="2"/>
      <c r="J66" s="7"/>
      <c r="M66" s="7"/>
      <c r="T66" s="10">
        <v>6983940</v>
      </c>
      <c r="X66" s="10">
        <v>5804968</v>
      </c>
    </row>
    <row r="67" spans="1:24" ht="15">
      <c r="A67" s="1" t="s">
        <v>362</v>
      </c>
      <c r="B67" s="1"/>
      <c r="C67" s="1"/>
      <c r="D67" s="1"/>
      <c r="E67" s="1"/>
      <c r="F67" s="1"/>
      <c r="G67" s="1"/>
      <c r="J67" s="7"/>
      <c r="M67" s="7"/>
      <c r="T67" s="10">
        <v>494413190</v>
      </c>
      <c r="X67" s="10">
        <v>488549847</v>
      </c>
    </row>
    <row r="68" spans="1:13" ht="15">
      <c r="A68" s="3" t="s">
        <v>363</v>
      </c>
      <c r="D68" s="2"/>
      <c r="G68" s="2"/>
      <c r="J68" s="7"/>
      <c r="M68" s="7"/>
    </row>
    <row r="69" spans="1:24" ht="15">
      <c r="A69" t="s">
        <v>288</v>
      </c>
      <c r="D69" s="2"/>
      <c r="G69" s="2"/>
      <c r="J69" s="7"/>
      <c r="M69" s="7"/>
      <c r="T69" s="10">
        <v>12166301</v>
      </c>
      <c r="X69" s="10">
        <v>12166301</v>
      </c>
    </row>
    <row r="70" spans="1:24" ht="15">
      <c r="A70" t="s">
        <v>289</v>
      </c>
      <c r="D70" s="2"/>
      <c r="G70" s="2"/>
      <c r="J70" s="7"/>
      <c r="M70" s="7"/>
      <c r="T70" s="10">
        <v>3156230</v>
      </c>
      <c r="X70" s="10">
        <v>3128580</v>
      </c>
    </row>
    <row r="71" spans="1:24" ht="15">
      <c r="A71" s="3" t="s">
        <v>290</v>
      </c>
      <c r="D71" s="2"/>
      <c r="G71" s="2"/>
      <c r="J71" s="7"/>
      <c r="M71" s="7"/>
      <c r="T71" s="10">
        <v>15322531</v>
      </c>
      <c r="X71" s="10">
        <v>15294881</v>
      </c>
    </row>
    <row r="72" spans="1:24" ht="15">
      <c r="A72" s="3" t="s">
        <v>364</v>
      </c>
      <c r="D72" s="2"/>
      <c r="G72" s="2"/>
      <c r="J72" s="7"/>
      <c r="M72" s="7"/>
      <c r="S72" s="12">
        <v>509735721</v>
      </c>
      <c r="T72" s="12"/>
      <c r="W72" s="12">
        <v>503844728</v>
      </c>
      <c r="X72" s="12"/>
    </row>
    <row r="73" spans="1:24" ht="15">
      <c r="A73" s="3" t="s">
        <v>365</v>
      </c>
      <c r="D73" s="2"/>
      <c r="G73" s="2"/>
      <c r="J73" s="7"/>
      <c r="M73" s="7"/>
      <c r="X73" s="9">
        <v>-446736922</v>
      </c>
    </row>
    <row r="74" spans="1:24" ht="15">
      <c r="A74" s="3" t="s">
        <v>293</v>
      </c>
      <c r="D74" s="2"/>
      <c r="G74" s="2"/>
      <c r="J74" s="7"/>
      <c r="M74" s="7"/>
      <c r="W74" s="12">
        <v>57107806</v>
      </c>
      <c r="X74" s="12"/>
    </row>
  </sheetData>
  <sheetProtection selectLockedCells="1" selectUnlockedCells="1"/>
  <mergeCells count="70">
    <mergeCell ref="C2:D2"/>
    <mergeCell ref="I2:J2"/>
    <mergeCell ref="O2:P2"/>
    <mergeCell ref="S2:T2"/>
    <mergeCell ref="W2:X2"/>
    <mergeCell ref="C4:D4"/>
    <mergeCell ref="S4:T4"/>
    <mergeCell ref="W4:X4"/>
    <mergeCell ref="C5:D5"/>
    <mergeCell ref="C6:D6"/>
    <mergeCell ref="C7:D7"/>
    <mergeCell ref="C8:D8"/>
    <mergeCell ref="C9:D9"/>
    <mergeCell ref="C10:D10"/>
    <mergeCell ref="C11:D11"/>
    <mergeCell ref="C12:D12"/>
    <mergeCell ref="C13:D13"/>
    <mergeCell ref="S13:T13"/>
    <mergeCell ref="W13:X13"/>
    <mergeCell ref="C14:D14"/>
    <mergeCell ref="C15:D15"/>
    <mergeCell ref="C16:D16"/>
    <mergeCell ref="C17:D17"/>
    <mergeCell ref="O17:P17"/>
    <mergeCell ref="C18:D18"/>
    <mergeCell ref="C19:D19"/>
    <mergeCell ref="C20:D20"/>
    <mergeCell ref="C21:D21"/>
    <mergeCell ref="C22:D22"/>
    <mergeCell ref="C23:D23"/>
    <mergeCell ref="C24:D24"/>
    <mergeCell ref="O24:P24"/>
    <mergeCell ref="C25:D25"/>
    <mergeCell ref="C26:D26"/>
    <mergeCell ref="C27:D27"/>
    <mergeCell ref="C28:D28"/>
    <mergeCell ref="O28:P28"/>
    <mergeCell ref="C29:D29"/>
    <mergeCell ref="C30:D30"/>
    <mergeCell ref="C31:D31"/>
    <mergeCell ref="C32:D32"/>
    <mergeCell ref="O32:P32"/>
    <mergeCell ref="C33:D33"/>
    <mergeCell ref="C34:D34"/>
    <mergeCell ref="C35:D35"/>
    <mergeCell ref="C36:D36"/>
    <mergeCell ref="C37:D37"/>
    <mergeCell ref="C38:D38"/>
    <mergeCell ref="O38:P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5:D55"/>
    <mergeCell ref="C57:D57"/>
    <mergeCell ref="C59:D59"/>
    <mergeCell ref="A67:G67"/>
    <mergeCell ref="S72:T72"/>
    <mergeCell ref="W72:X72"/>
    <mergeCell ref="W74:X7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5" t="s">
        <v>366</v>
      </c>
      <c r="B2" s="5"/>
      <c r="C2" s="5"/>
      <c r="D2" s="5"/>
      <c r="E2" s="5"/>
      <c r="F2" s="5"/>
      <c r="G2" s="5"/>
      <c r="H2" s="5"/>
      <c r="I2" s="3"/>
    </row>
    <row r="4" spans="1:9" ht="15">
      <c r="A4" s="4"/>
      <c r="B4" s="3"/>
      <c r="C4" s="5" t="s">
        <v>94</v>
      </c>
      <c r="D4" s="5"/>
      <c r="E4" s="3"/>
      <c r="F4" s="3"/>
      <c r="G4" s="5" t="s">
        <v>95</v>
      </c>
      <c r="H4" s="5"/>
      <c r="I4" s="3"/>
    </row>
    <row r="5" spans="1:8" ht="15">
      <c r="A5" s="3" t="s">
        <v>367</v>
      </c>
      <c r="B5" s="3"/>
      <c r="D5" s="7"/>
      <c r="H5" s="7"/>
    </row>
    <row r="6" spans="1:8" ht="15">
      <c r="A6" t="s">
        <v>368</v>
      </c>
      <c r="C6" s="12">
        <v>392986090</v>
      </c>
      <c r="D6" s="12"/>
      <c r="G6" s="12">
        <v>488549847</v>
      </c>
      <c r="H6" s="12"/>
    </row>
    <row r="7" spans="1:8" ht="15">
      <c r="A7" t="s">
        <v>369</v>
      </c>
      <c r="D7" s="10">
        <v>11121479</v>
      </c>
      <c r="H7" s="10">
        <v>15294881</v>
      </c>
    </row>
    <row r="8" spans="1:8" ht="15">
      <c r="A8" t="s">
        <v>370</v>
      </c>
      <c r="D8" s="10">
        <v>2235595</v>
      </c>
      <c r="H8" s="10">
        <v>1855545</v>
      </c>
    </row>
    <row r="9" spans="1:8" ht="15">
      <c r="A9" t="s">
        <v>371</v>
      </c>
      <c r="D9" s="10">
        <v>62812</v>
      </c>
      <c r="H9" s="10">
        <v>996333</v>
      </c>
    </row>
    <row r="10" spans="1:8" ht="15">
      <c r="A10" s="3" t="s">
        <v>56</v>
      </c>
      <c r="B10" s="3"/>
      <c r="D10" s="10">
        <v>406405976</v>
      </c>
      <c r="H10" s="10">
        <v>506696606</v>
      </c>
    </row>
    <row r="11" spans="1:8" ht="15">
      <c r="A11" s="3" t="s">
        <v>372</v>
      </c>
      <c r="B11" s="3"/>
      <c r="D11" s="7"/>
      <c r="H11" s="7"/>
    </row>
    <row r="12" spans="1:8" ht="15">
      <c r="A12" t="s">
        <v>373</v>
      </c>
      <c r="D12" s="10">
        <v>216969469</v>
      </c>
      <c r="H12" s="10">
        <v>308724305</v>
      </c>
    </row>
    <row r="13" spans="1:8" ht="15">
      <c r="A13" t="s">
        <v>374</v>
      </c>
      <c r="D13" s="10">
        <v>143290000</v>
      </c>
      <c r="H13" s="10">
        <v>139650000</v>
      </c>
    </row>
    <row r="14" spans="1:8" ht="15">
      <c r="A14" t="s">
        <v>375</v>
      </c>
      <c r="D14" s="10">
        <v>490858</v>
      </c>
      <c r="H14" s="10">
        <v>1152544</v>
      </c>
    </row>
    <row r="15" spans="1:8" ht="15">
      <c r="A15" t="s">
        <v>376</v>
      </c>
      <c r="D15" s="10">
        <v>32719</v>
      </c>
      <c r="H15" s="10">
        <v>39197</v>
      </c>
    </row>
    <row r="16" spans="1:8" ht="15">
      <c r="A16" t="s">
        <v>377</v>
      </c>
      <c r="D16" s="10">
        <v>10845</v>
      </c>
      <c r="H16" s="10">
        <v>22754</v>
      </c>
    </row>
    <row r="17" spans="1:8" ht="15">
      <c r="A17" s="3" t="s">
        <v>378</v>
      </c>
      <c r="B17" s="3"/>
      <c r="D17" s="10">
        <v>360793891</v>
      </c>
      <c r="H17" s="10">
        <v>449588800</v>
      </c>
    </row>
    <row r="18" spans="1:8" ht="15">
      <c r="A18" t="s">
        <v>379</v>
      </c>
      <c r="B18" s="3"/>
      <c r="D18" s="7" t="s">
        <v>204</v>
      </c>
      <c r="H18" s="7" t="s">
        <v>204</v>
      </c>
    </row>
    <row r="19" spans="1:8" ht="15">
      <c r="A19" s="3" t="s">
        <v>380</v>
      </c>
      <c r="B19" s="3"/>
      <c r="D19" s="10">
        <v>45612085</v>
      </c>
      <c r="H19" s="10">
        <v>57107806</v>
      </c>
    </row>
    <row r="20" spans="1:8" ht="15">
      <c r="A20" s="3" t="s">
        <v>381</v>
      </c>
      <c r="B20" s="3"/>
      <c r="C20" s="12">
        <v>406405976</v>
      </c>
      <c r="D20" s="12"/>
      <c r="G20" s="12">
        <v>506696606</v>
      </c>
      <c r="H20" s="12"/>
    </row>
  </sheetData>
  <sheetProtection selectLockedCells="1" selectUnlockedCells="1"/>
  <mergeCells count="7">
    <mergeCell ref="A2:H2"/>
    <mergeCell ref="C4:D4"/>
    <mergeCell ref="G4:H4"/>
    <mergeCell ref="C6:D6"/>
    <mergeCell ref="G6:H6"/>
    <mergeCell ref="C20:D20"/>
    <mergeCell ref="G20:H20"/>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5" t="s">
        <v>382</v>
      </c>
      <c r="B2" s="5"/>
      <c r="C2" s="5"/>
      <c r="D2" s="5"/>
      <c r="E2" s="5"/>
      <c r="F2" s="5"/>
      <c r="G2" s="5"/>
      <c r="H2" s="5"/>
      <c r="I2" s="5"/>
      <c r="J2" s="5"/>
      <c r="K2" s="5"/>
      <c r="L2" s="5"/>
      <c r="M2" s="3"/>
    </row>
    <row r="3" spans="1:13" ht="15" customHeight="1">
      <c r="A3" s="4"/>
      <c r="B3" s="3"/>
      <c r="C3" s="15" t="s">
        <v>383</v>
      </c>
      <c r="D3" s="15"/>
      <c r="E3" s="3"/>
      <c r="F3" s="3"/>
      <c r="G3" s="15" t="s">
        <v>384</v>
      </c>
      <c r="H3" s="15"/>
      <c r="I3" s="3"/>
      <c r="J3" s="3"/>
      <c r="K3" s="15" t="s">
        <v>385</v>
      </c>
      <c r="L3" s="15"/>
      <c r="M3" s="3"/>
    </row>
    <row r="4" spans="1:12" ht="15">
      <c r="A4" s="3" t="s">
        <v>386</v>
      </c>
      <c r="B4" s="3"/>
      <c r="D4" s="7"/>
      <c r="F4" s="3"/>
      <c r="H4" s="7"/>
      <c r="J4" s="3"/>
      <c r="L4" s="7"/>
    </row>
    <row r="5" spans="1:12" ht="15">
      <c r="A5" t="s">
        <v>387</v>
      </c>
      <c r="C5" s="12">
        <v>33260154</v>
      </c>
      <c r="D5" s="12"/>
      <c r="G5" s="12">
        <v>39288981</v>
      </c>
      <c r="H5" s="12"/>
      <c r="K5" s="12">
        <v>17744486</v>
      </c>
      <c r="L5" s="12"/>
    </row>
    <row r="6" spans="1:12" ht="15">
      <c r="A6" t="s">
        <v>388</v>
      </c>
      <c r="D6" s="10">
        <v>138795</v>
      </c>
      <c r="H6" s="10">
        <v>785111</v>
      </c>
      <c r="L6" s="10">
        <v>280080</v>
      </c>
    </row>
    <row r="7" spans="1:12" ht="15">
      <c r="A7" s="3" t="s">
        <v>44</v>
      </c>
      <c r="B7" s="3"/>
      <c r="D7" s="10">
        <v>33398949</v>
      </c>
      <c r="F7" s="3"/>
      <c r="H7" s="10">
        <v>40074092</v>
      </c>
      <c r="J7" s="3"/>
      <c r="L7" s="10">
        <v>18024566</v>
      </c>
    </row>
    <row r="8" spans="1:12" ht="15">
      <c r="A8" s="3" t="s">
        <v>389</v>
      </c>
      <c r="B8" s="3"/>
      <c r="D8" s="7"/>
      <c r="F8" s="3"/>
      <c r="H8" s="7"/>
      <c r="J8" s="3"/>
      <c r="L8" s="7"/>
    </row>
    <row r="9" spans="1:12" ht="15">
      <c r="A9" t="s">
        <v>390</v>
      </c>
      <c r="D9" s="10">
        <v>11865971</v>
      </c>
      <c r="H9" s="10">
        <v>16487783</v>
      </c>
      <c r="L9" s="10">
        <v>7654035</v>
      </c>
    </row>
    <row r="10" spans="1:12" ht="15">
      <c r="A10" t="s">
        <v>391</v>
      </c>
      <c r="D10" s="10">
        <v>13531037</v>
      </c>
      <c r="H10" s="10">
        <v>14247817</v>
      </c>
      <c r="L10" s="10">
        <v>6060468</v>
      </c>
    </row>
    <row r="11" spans="1:12" ht="15">
      <c r="A11" t="s">
        <v>392</v>
      </c>
      <c r="D11" s="10">
        <v>1200000</v>
      </c>
      <c r="H11" s="10">
        <v>1150000</v>
      </c>
      <c r="L11" s="10">
        <v>650000</v>
      </c>
    </row>
    <row r="12" spans="1:12" ht="15">
      <c r="A12" t="s">
        <v>393</v>
      </c>
      <c r="D12" s="10">
        <v>485660</v>
      </c>
      <c r="H12" s="10">
        <v>454600</v>
      </c>
      <c r="L12" s="10">
        <v>692736</v>
      </c>
    </row>
    <row r="13" spans="1:12" ht="15">
      <c r="A13" s="3" t="s">
        <v>45</v>
      </c>
      <c r="B13" s="3"/>
      <c r="D13" s="10">
        <v>27082668</v>
      </c>
      <c r="F13" s="3"/>
      <c r="H13" s="10">
        <v>32340200</v>
      </c>
      <c r="J13" s="3"/>
      <c r="L13" s="10">
        <v>15057239</v>
      </c>
    </row>
    <row r="14" spans="1:12" ht="15">
      <c r="A14" s="3" t="s">
        <v>46</v>
      </c>
      <c r="B14" s="3"/>
      <c r="D14" s="10">
        <v>6316281</v>
      </c>
      <c r="F14" s="3"/>
      <c r="H14" s="10">
        <v>7733892</v>
      </c>
      <c r="J14" s="3"/>
      <c r="L14" s="10">
        <v>2967327</v>
      </c>
    </row>
    <row r="15" spans="1:12" ht="15">
      <c r="A15" s="19" t="s">
        <v>394</v>
      </c>
      <c r="B15" s="3"/>
      <c r="D15" s="7"/>
      <c r="F15" s="3"/>
      <c r="H15" s="7"/>
      <c r="J15" s="3"/>
      <c r="L15" s="7"/>
    </row>
    <row r="16" spans="1:12" ht="15">
      <c r="A16" t="s">
        <v>395</v>
      </c>
      <c r="B16" s="3"/>
      <c r="D16" s="9">
        <v>-992974</v>
      </c>
      <c r="F16" s="3"/>
      <c r="H16" s="9">
        <v>-885069</v>
      </c>
      <c r="J16" s="3"/>
      <c r="L16" s="10">
        <v>111215</v>
      </c>
    </row>
    <row r="17" spans="1:12" ht="15">
      <c r="A17" t="s">
        <v>396</v>
      </c>
      <c r="B17" s="3"/>
      <c r="D17" s="7"/>
      <c r="F17" s="3"/>
      <c r="H17" s="7"/>
      <c r="J17" s="3"/>
      <c r="L17" s="7"/>
    </row>
    <row r="18" spans="1:12" ht="15">
      <c r="A18" t="s">
        <v>397</v>
      </c>
      <c r="B18" s="3"/>
      <c r="D18" s="9">
        <v>-9368121</v>
      </c>
      <c r="F18" s="3"/>
      <c r="H18" s="9">
        <v>-5976299</v>
      </c>
      <c r="J18" s="3"/>
      <c r="L18" s="9">
        <v>-364201</v>
      </c>
    </row>
    <row r="19" spans="1:12" ht="15">
      <c r="A19" t="s">
        <v>398</v>
      </c>
      <c r="B19" s="3"/>
      <c r="D19" s="9">
        <v>-2210907</v>
      </c>
      <c r="F19" s="3"/>
      <c r="H19" s="10">
        <v>1887878</v>
      </c>
      <c r="J19" s="3"/>
      <c r="L19" s="10">
        <v>882899</v>
      </c>
    </row>
    <row r="20" spans="1:12" ht="15">
      <c r="A20" s="19" t="s">
        <v>399</v>
      </c>
      <c r="B20" s="3"/>
      <c r="D20" s="9">
        <v>-11579028</v>
      </c>
      <c r="F20" s="3"/>
      <c r="H20" s="9">
        <v>-4088421</v>
      </c>
      <c r="J20" s="3"/>
      <c r="L20" s="10">
        <v>518698</v>
      </c>
    </row>
    <row r="21" spans="1:12" ht="15">
      <c r="A21" s="19" t="s">
        <v>400</v>
      </c>
      <c r="B21" s="3"/>
      <c r="D21" s="9">
        <v>-12572002</v>
      </c>
      <c r="F21" s="3"/>
      <c r="H21" s="9">
        <v>-4973490</v>
      </c>
      <c r="J21" s="3"/>
      <c r="L21" s="10">
        <v>629913</v>
      </c>
    </row>
    <row r="22" spans="1:12" ht="15">
      <c r="A22" s="3" t="s">
        <v>401</v>
      </c>
      <c r="B22" s="3"/>
      <c r="C22" s="20">
        <v>-6255721</v>
      </c>
      <c r="D22" s="20"/>
      <c r="F22" s="3"/>
      <c r="G22" s="12">
        <v>2760402</v>
      </c>
      <c r="H22" s="12"/>
      <c r="J22" s="3"/>
      <c r="K22" s="12">
        <v>3597240</v>
      </c>
      <c r="L22" s="12"/>
    </row>
  </sheetData>
  <sheetProtection selectLockedCells="1" selectUnlockedCells="1"/>
  <mergeCells count="10">
    <mergeCell ref="A2:L2"/>
    <mergeCell ref="C3:D3"/>
    <mergeCell ref="G3:H3"/>
    <mergeCell ref="K3:L3"/>
    <mergeCell ref="C5:D5"/>
    <mergeCell ref="G5:H5"/>
    <mergeCell ref="K5:L5"/>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8.7109375" style="0" customWidth="1"/>
    <col min="10" max="10" width="8.7109375" style="0" customWidth="1"/>
    <col min="11" max="11" width="40.7109375" style="0" customWidth="1"/>
    <col min="12" max="16384" width="8.7109375" style="0" customWidth="1"/>
  </cols>
  <sheetData>
    <row r="2" spans="1:6" ht="15">
      <c r="A2" s="1" t="s">
        <v>532</v>
      </c>
      <c r="B2" s="1"/>
      <c r="C2" s="1"/>
      <c r="D2" s="1"/>
      <c r="E2" s="1"/>
      <c r="F2" s="1"/>
    </row>
    <row r="4" spans="1:11" ht="15">
      <c r="A4" s="3" t="s">
        <v>1046</v>
      </c>
      <c r="B4" s="3"/>
      <c r="C4" s="5" t="s">
        <v>1047</v>
      </c>
      <c r="D4" s="5"/>
      <c r="E4" s="3"/>
      <c r="F4" s="3"/>
      <c r="G4" s="4" t="s">
        <v>1048</v>
      </c>
      <c r="H4" s="3"/>
      <c r="I4" s="4" t="s">
        <v>1049</v>
      </c>
      <c r="J4" s="3"/>
      <c r="K4" s="16" t="s">
        <v>1050</v>
      </c>
    </row>
    <row r="5" spans="1:11" ht="15">
      <c r="A5" t="s">
        <v>1032</v>
      </c>
      <c r="C5" s="12">
        <v>114844301</v>
      </c>
      <c r="D5" s="12"/>
      <c r="G5" s="2" t="s">
        <v>1051</v>
      </c>
      <c r="I5" s="2" t="s">
        <v>1052</v>
      </c>
      <c r="K5" s="2" t="s">
        <v>81</v>
      </c>
    </row>
    <row r="6" spans="1:11" ht="15">
      <c r="A6" t="s">
        <v>1032</v>
      </c>
      <c r="D6" s="10">
        <v>848114233</v>
      </c>
      <c r="G6" s="2" t="s">
        <v>1051</v>
      </c>
      <c r="I6" s="2" t="s">
        <v>1053</v>
      </c>
      <c r="K6" s="2" t="s">
        <v>1054</v>
      </c>
    </row>
    <row r="7" spans="1:11" ht="15">
      <c r="A7" t="s">
        <v>1034</v>
      </c>
      <c r="D7" s="10">
        <v>23017187</v>
      </c>
      <c r="G7" s="2" t="s">
        <v>1051</v>
      </c>
      <c r="I7" s="2" t="s">
        <v>1053</v>
      </c>
      <c r="K7" s="2" t="s">
        <v>1055</v>
      </c>
    </row>
    <row r="8" spans="1:11" ht="15">
      <c r="A8" t="s">
        <v>1032</v>
      </c>
      <c r="D8" s="10">
        <v>5657214</v>
      </c>
      <c r="G8" s="2" t="s">
        <v>1056</v>
      </c>
      <c r="I8" s="2" t="s">
        <v>1057</v>
      </c>
      <c r="K8" s="2" t="s">
        <v>1058</v>
      </c>
    </row>
    <row r="9" spans="1:11" ht="15">
      <c r="A9" t="s">
        <v>1034</v>
      </c>
      <c r="D9" s="10">
        <v>6893843</v>
      </c>
      <c r="G9" s="2" t="s">
        <v>1056</v>
      </c>
      <c r="I9" s="2" t="s">
        <v>1057</v>
      </c>
      <c r="K9" s="2" t="s">
        <v>1059</v>
      </c>
    </row>
    <row r="10" spans="1:11" ht="15">
      <c r="A10" t="s">
        <v>1035</v>
      </c>
      <c r="D10" s="10">
        <v>48491115</v>
      </c>
      <c r="G10" s="2" t="s">
        <v>1056</v>
      </c>
      <c r="I10" s="2" t="s">
        <v>1057</v>
      </c>
      <c r="K10" s="2" t="s">
        <v>1060</v>
      </c>
    </row>
    <row r="11" spans="1:11" ht="15">
      <c r="A11" s="3" t="s">
        <v>1061</v>
      </c>
      <c r="C11" s="12">
        <v>1047017893</v>
      </c>
      <c r="D11" s="12"/>
      <c r="G11" s="2"/>
      <c r="I11" s="2"/>
      <c r="K11" s="2"/>
    </row>
    <row r="12" spans="1:11" ht="15">
      <c r="A12" t="s">
        <v>1062</v>
      </c>
      <c r="C12" s="12">
        <v>299047275</v>
      </c>
      <c r="D12" s="12"/>
      <c r="G12" s="2" t="s">
        <v>1051</v>
      </c>
      <c r="I12" s="2" t="s">
        <v>1053</v>
      </c>
      <c r="K12" s="2" t="s">
        <v>1063</v>
      </c>
    </row>
  </sheetData>
  <sheetProtection selectLockedCells="1" selectUnlockedCells="1"/>
  <mergeCells count="5">
    <mergeCell ref="A2:F2"/>
    <mergeCell ref="C4:D4"/>
    <mergeCell ref="C5:D5"/>
    <mergeCell ref="C11:D11"/>
    <mergeCell ref="C12:D1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8.7109375" style="0" customWidth="1"/>
    <col min="10" max="16384" width="8.7109375" style="0" customWidth="1"/>
  </cols>
  <sheetData>
    <row r="2" spans="1:12" ht="15" customHeight="1">
      <c r="A2" s="3" t="s">
        <v>1046</v>
      </c>
      <c r="B2" s="3"/>
      <c r="C2" s="5" t="s">
        <v>1064</v>
      </c>
      <c r="D2" s="5"/>
      <c r="E2" s="3"/>
      <c r="F2" s="3"/>
      <c r="G2" s="4" t="s">
        <v>1048</v>
      </c>
      <c r="H2" s="3"/>
      <c r="I2" s="4" t="s">
        <v>1049</v>
      </c>
      <c r="J2" s="3"/>
      <c r="K2" s="15" t="s">
        <v>1050</v>
      </c>
      <c r="L2" s="15"/>
    </row>
    <row r="3" spans="1:12" ht="15">
      <c r="A3" t="s">
        <v>1032</v>
      </c>
      <c r="C3" s="12">
        <v>274095799</v>
      </c>
      <c r="D3" s="12"/>
      <c r="G3" s="2" t="s">
        <v>1051</v>
      </c>
      <c r="I3" s="2" t="s">
        <v>1052</v>
      </c>
      <c r="K3" s="17" t="s">
        <v>81</v>
      </c>
      <c r="L3" s="17"/>
    </row>
    <row r="4" spans="1:12" ht="15">
      <c r="A4" t="s">
        <v>1034</v>
      </c>
      <c r="D4" s="10">
        <v>2205284</v>
      </c>
      <c r="G4" s="2" t="s">
        <v>1051</v>
      </c>
      <c r="I4" s="2" t="s">
        <v>1052</v>
      </c>
      <c r="K4" s="17" t="s">
        <v>81</v>
      </c>
      <c r="L4" s="17"/>
    </row>
    <row r="5" spans="1:12" ht="15">
      <c r="A5" t="s">
        <v>1032</v>
      </c>
      <c r="D5" s="10">
        <v>661720734</v>
      </c>
      <c r="G5" s="2" t="s">
        <v>1051</v>
      </c>
      <c r="I5" s="2" t="s">
        <v>1053</v>
      </c>
      <c r="K5" s="17" t="s">
        <v>1065</v>
      </c>
      <c r="L5" s="17"/>
    </row>
    <row r="6" spans="1:12" ht="15">
      <c r="A6" t="s">
        <v>1034</v>
      </c>
      <c r="D6" s="10">
        <v>26851188</v>
      </c>
      <c r="G6" s="2" t="s">
        <v>1051</v>
      </c>
      <c r="I6" s="2" t="s">
        <v>1053</v>
      </c>
      <c r="K6" s="17" t="s">
        <v>1066</v>
      </c>
      <c r="L6" s="17"/>
    </row>
    <row r="7" spans="1:12" ht="15">
      <c r="A7" t="s">
        <v>1032</v>
      </c>
      <c r="D7" s="10">
        <v>9084267</v>
      </c>
      <c r="G7" s="2" t="s">
        <v>1056</v>
      </c>
      <c r="I7" s="2" t="s">
        <v>1057</v>
      </c>
      <c r="K7" s="17" t="s">
        <v>1067</v>
      </c>
      <c r="L7" s="17"/>
    </row>
    <row r="8" spans="1:12" ht="15">
      <c r="A8" t="s">
        <v>1034</v>
      </c>
      <c r="D8" s="10">
        <v>5314125</v>
      </c>
      <c r="G8" s="2" t="s">
        <v>1056</v>
      </c>
      <c r="I8" s="2" t="s">
        <v>1057</v>
      </c>
      <c r="K8" s="17" t="s">
        <v>1068</v>
      </c>
      <c r="L8" s="17"/>
    </row>
    <row r="9" spans="1:12" ht="15">
      <c r="A9" t="s">
        <v>1035</v>
      </c>
      <c r="D9" s="10">
        <v>52466181</v>
      </c>
      <c r="G9" s="2" t="s">
        <v>1056</v>
      </c>
      <c r="I9" s="2" t="s">
        <v>1057</v>
      </c>
      <c r="K9" s="17" t="s">
        <v>1069</v>
      </c>
      <c r="L9" s="17"/>
    </row>
    <row r="10" spans="1:12" ht="15">
      <c r="A10" s="3" t="s">
        <v>1061</v>
      </c>
      <c r="C10" s="12">
        <v>1031737579</v>
      </c>
      <c r="D10" s="12"/>
      <c r="G10" s="2"/>
      <c r="I10" s="2"/>
      <c r="L10" s="2"/>
    </row>
    <row r="11" spans="1:12" ht="15">
      <c r="A11" t="s">
        <v>1062</v>
      </c>
      <c r="C11" s="12">
        <v>263988583</v>
      </c>
      <c r="D11" s="12"/>
      <c r="G11" s="2" t="s">
        <v>1051</v>
      </c>
      <c r="I11" s="2" t="s">
        <v>1053</v>
      </c>
      <c r="K11" s="17" t="s">
        <v>1070</v>
      </c>
      <c r="L11" s="17"/>
    </row>
  </sheetData>
  <sheetProtection selectLockedCells="1" selectUnlockedCells="1"/>
  <mergeCells count="13">
    <mergeCell ref="C2:D2"/>
    <mergeCell ref="K2:L2"/>
    <mergeCell ref="C3:D3"/>
    <mergeCell ref="K3:L3"/>
    <mergeCell ref="K4:L4"/>
    <mergeCell ref="K5:L5"/>
    <mergeCell ref="K6:L6"/>
    <mergeCell ref="K7:L7"/>
    <mergeCell ref="K8:L8"/>
    <mergeCell ref="K9:L9"/>
    <mergeCell ref="C10:D10"/>
    <mergeCell ref="C11:D11"/>
    <mergeCell ref="K11:L11"/>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U15"/>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532</v>
      </c>
      <c r="B2" s="1"/>
      <c r="C2" s="1"/>
      <c r="D2" s="1"/>
      <c r="E2" s="1"/>
      <c r="F2" s="1"/>
    </row>
    <row r="4" spans="1:21" ht="15">
      <c r="A4" s="2"/>
      <c r="B4" s="3"/>
      <c r="C4" s="5" t="s">
        <v>1071</v>
      </c>
      <c r="D4" s="5"/>
      <c r="E4" s="5"/>
      <c r="F4" s="5"/>
      <c r="G4" s="5"/>
      <c r="H4" s="5"/>
      <c r="I4" s="5"/>
      <c r="J4" s="5"/>
      <c r="K4" s="5"/>
      <c r="L4" s="5"/>
      <c r="M4" s="5"/>
      <c r="N4" s="5"/>
      <c r="O4" s="5"/>
      <c r="P4" s="5"/>
      <c r="Q4" s="5"/>
      <c r="R4" s="5"/>
      <c r="S4" s="5"/>
      <c r="T4" s="5"/>
      <c r="U4" s="3"/>
    </row>
    <row r="5" spans="1:20" ht="15" customHeight="1">
      <c r="A5" s="3" t="s">
        <v>1072</v>
      </c>
      <c r="B5" s="3"/>
      <c r="C5" s="5" t="s">
        <v>1031</v>
      </c>
      <c r="D5" s="5"/>
      <c r="E5" s="3"/>
      <c r="F5" s="3"/>
      <c r="G5" s="5" t="s">
        <v>1073</v>
      </c>
      <c r="H5" s="5"/>
      <c r="I5" s="3"/>
      <c r="J5" s="3"/>
      <c r="K5" s="5" t="s">
        <v>1074</v>
      </c>
      <c r="L5" s="5"/>
      <c r="M5" s="3"/>
      <c r="N5" s="3"/>
      <c r="O5" s="5" t="s">
        <v>1075</v>
      </c>
      <c r="P5" s="5"/>
      <c r="Q5" s="3"/>
      <c r="R5" s="3"/>
      <c r="S5" s="15" t="s">
        <v>1076</v>
      </c>
      <c r="T5" s="15"/>
    </row>
    <row r="6" spans="1:20" ht="15">
      <c r="A6" t="s">
        <v>1032</v>
      </c>
      <c r="C6" s="12">
        <v>968615748</v>
      </c>
      <c r="D6" s="12"/>
      <c r="G6" s="14" t="s">
        <v>409</v>
      </c>
      <c r="H6" s="14"/>
      <c r="K6" s="14" t="s">
        <v>409</v>
      </c>
      <c r="L6" s="14"/>
      <c r="O6" s="12">
        <v>968615748</v>
      </c>
      <c r="P6" s="12"/>
      <c r="S6" s="14" t="s">
        <v>409</v>
      </c>
      <c r="T6" s="14"/>
    </row>
    <row r="7" spans="1:20" ht="15">
      <c r="A7" t="s">
        <v>1034</v>
      </c>
      <c r="D7" s="10">
        <v>29911030</v>
      </c>
      <c r="H7" s="7" t="s">
        <v>204</v>
      </c>
      <c r="L7" s="7" t="s">
        <v>204</v>
      </c>
      <c r="P7" s="10">
        <v>29911030</v>
      </c>
      <c r="T7" s="7" t="s">
        <v>204</v>
      </c>
    </row>
    <row r="8" spans="1:20" ht="15">
      <c r="A8" t="s">
        <v>1035</v>
      </c>
      <c r="D8" s="10">
        <v>88401689</v>
      </c>
      <c r="H8" s="7" t="s">
        <v>204</v>
      </c>
      <c r="L8" s="7" t="s">
        <v>204</v>
      </c>
      <c r="P8" s="10">
        <v>48491115</v>
      </c>
      <c r="T8" s="10">
        <v>39910574</v>
      </c>
    </row>
    <row r="9" spans="1:20" ht="15">
      <c r="A9" s="3" t="s">
        <v>96</v>
      </c>
      <c r="D9" s="10">
        <v>1086928467</v>
      </c>
      <c r="H9" s="7" t="s">
        <v>204</v>
      </c>
      <c r="L9" s="7" t="s">
        <v>204</v>
      </c>
      <c r="P9" s="10">
        <v>1047017893</v>
      </c>
      <c r="T9" s="10">
        <v>39910574</v>
      </c>
    </row>
    <row r="10" spans="1:20" ht="15">
      <c r="A10" t="s">
        <v>1037</v>
      </c>
      <c r="D10" s="10">
        <v>57511928</v>
      </c>
      <c r="H10" s="10">
        <v>57511928</v>
      </c>
      <c r="L10" s="7" t="s">
        <v>204</v>
      </c>
      <c r="P10" s="7" t="s">
        <v>204</v>
      </c>
      <c r="T10" s="7" t="s">
        <v>204</v>
      </c>
    </row>
    <row r="11" spans="1:20" ht="15">
      <c r="A11" s="3" t="s">
        <v>1038</v>
      </c>
      <c r="C11" s="12">
        <v>1144440395</v>
      </c>
      <c r="D11" s="12"/>
      <c r="G11" s="12">
        <v>57511928</v>
      </c>
      <c r="H11" s="12"/>
      <c r="K11" s="14" t="s">
        <v>409</v>
      </c>
      <c r="L11" s="14"/>
      <c r="O11" s="12">
        <v>1047017893</v>
      </c>
      <c r="P11" s="12"/>
      <c r="S11" s="12">
        <v>39910574</v>
      </c>
      <c r="T11" s="12"/>
    </row>
    <row r="12" spans="1:20" ht="15">
      <c r="A12" t="s">
        <v>1062</v>
      </c>
      <c r="C12" s="12">
        <v>299047275</v>
      </c>
      <c r="D12" s="12"/>
      <c r="G12" s="14" t="s">
        <v>409</v>
      </c>
      <c r="H12" s="14"/>
      <c r="K12" s="14" t="s">
        <v>409</v>
      </c>
      <c r="L12" s="14"/>
      <c r="O12" s="12">
        <v>299047275</v>
      </c>
      <c r="P12" s="12"/>
      <c r="S12" s="14" t="s">
        <v>409</v>
      </c>
      <c r="T12" s="14"/>
    </row>
    <row r="13" spans="1:20" ht="15">
      <c r="A13" t="s">
        <v>91</v>
      </c>
      <c r="D13" s="10">
        <v>129295008</v>
      </c>
      <c r="H13" s="10">
        <v>129295008</v>
      </c>
      <c r="L13" s="7" t="s">
        <v>204</v>
      </c>
      <c r="P13" s="7" t="s">
        <v>204</v>
      </c>
      <c r="T13" s="7" t="s">
        <v>204</v>
      </c>
    </row>
    <row r="14" spans="1:20" ht="15">
      <c r="A14" t="s">
        <v>1077</v>
      </c>
      <c r="D14" s="10">
        <v>224866334</v>
      </c>
      <c r="H14" s="7" t="s">
        <v>204</v>
      </c>
      <c r="L14" s="7" t="s">
        <v>204</v>
      </c>
      <c r="P14" s="10">
        <v>224866334</v>
      </c>
      <c r="T14" s="7" t="s">
        <v>204</v>
      </c>
    </row>
    <row r="15" spans="1:20" ht="15">
      <c r="A15" s="3" t="s">
        <v>1078</v>
      </c>
      <c r="C15" s="12">
        <v>653208617</v>
      </c>
      <c r="D15" s="12"/>
      <c r="G15" s="12">
        <v>129295008</v>
      </c>
      <c r="H15" s="12"/>
      <c r="K15" s="14" t="s">
        <v>409</v>
      </c>
      <c r="L15" s="14"/>
      <c r="O15" s="12">
        <v>523913609</v>
      </c>
      <c r="P15" s="12"/>
      <c r="S15" s="14" t="s">
        <v>409</v>
      </c>
      <c r="T15" s="14"/>
    </row>
  </sheetData>
  <sheetProtection selectLockedCells="1" selectUnlockedCells="1"/>
  <mergeCells count="27">
    <mergeCell ref="A2:F2"/>
    <mergeCell ref="C4:T4"/>
    <mergeCell ref="C5:D5"/>
    <mergeCell ref="G5:H5"/>
    <mergeCell ref="K5:L5"/>
    <mergeCell ref="O5:P5"/>
    <mergeCell ref="S5:T5"/>
    <mergeCell ref="C6:D6"/>
    <mergeCell ref="G6:H6"/>
    <mergeCell ref="K6:L6"/>
    <mergeCell ref="O6:P6"/>
    <mergeCell ref="S6:T6"/>
    <mergeCell ref="C11:D11"/>
    <mergeCell ref="G11:H11"/>
    <mergeCell ref="K11:L11"/>
    <mergeCell ref="O11:P11"/>
    <mergeCell ref="S11:T11"/>
    <mergeCell ref="C12:D12"/>
    <mergeCell ref="G12:H12"/>
    <mergeCell ref="K12:L12"/>
    <mergeCell ref="O12:P12"/>
    <mergeCell ref="S12:T12"/>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U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21" ht="15">
      <c r="A2" s="2"/>
      <c r="B2" s="3"/>
      <c r="C2" s="5" t="s">
        <v>1079</v>
      </c>
      <c r="D2" s="5"/>
      <c r="E2" s="5"/>
      <c r="F2" s="5"/>
      <c r="G2" s="5"/>
      <c r="H2" s="5"/>
      <c r="I2" s="5"/>
      <c r="J2" s="5"/>
      <c r="K2" s="5"/>
      <c r="L2" s="5"/>
      <c r="M2" s="5"/>
      <c r="N2" s="5"/>
      <c r="O2" s="5"/>
      <c r="P2" s="5"/>
      <c r="Q2" s="5"/>
      <c r="R2" s="5"/>
      <c r="S2" s="5"/>
      <c r="T2" s="5"/>
      <c r="U2" s="3"/>
    </row>
    <row r="3" spans="1:20" ht="15" customHeight="1">
      <c r="A3" s="3" t="s">
        <v>1072</v>
      </c>
      <c r="B3" s="3"/>
      <c r="C3" s="5" t="s">
        <v>1031</v>
      </c>
      <c r="D3" s="5"/>
      <c r="E3" s="3"/>
      <c r="F3" s="3"/>
      <c r="G3" s="5" t="s">
        <v>1073</v>
      </c>
      <c r="H3" s="5"/>
      <c r="I3" s="3"/>
      <c r="J3" s="3"/>
      <c r="K3" s="5" t="s">
        <v>1074</v>
      </c>
      <c r="L3" s="5"/>
      <c r="M3" s="3"/>
      <c r="N3" s="3"/>
      <c r="O3" s="5" t="s">
        <v>1075</v>
      </c>
      <c r="P3" s="5"/>
      <c r="Q3" s="3"/>
      <c r="R3" s="3"/>
      <c r="S3" s="15" t="s">
        <v>1076</v>
      </c>
      <c r="T3" s="15"/>
    </row>
    <row r="4" spans="1:20" ht="15">
      <c r="A4" t="s">
        <v>1032</v>
      </c>
      <c r="C4" s="12">
        <v>944900800</v>
      </c>
      <c r="D4" s="12"/>
      <c r="G4" s="14" t="s">
        <v>409</v>
      </c>
      <c r="H4" s="14"/>
      <c r="K4" s="14" t="s">
        <v>409</v>
      </c>
      <c r="L4" s="14"/>
      <c r="O4" s="12">
        <v>944900800</v>
      </c>
      <c r="P4" s="12"/>
      <c r="S4" s="14" t="s">
        <v>409</v>
      </c>
      <c r="T4" s="14"/>
    </row>
    <row r="5" spans="1:20" ht="15">
      <c r="A5" t="s">
        <v>1034</v>
      </c>
      <c r="D5" s="10">
        <v>34370598</v>
      </c>
      <c r="H5" s="7" t="s">
        <v>204</v>
      </c>
      <c r="L5" s="7" t="s">
        <v>204</v>
      </c>
      <c r="P5" s="10">
        <v>34370598</v>
      </c>
      <c r="T5" s="7" t="s">
        <v>204</v>
      </c>
    </row>
    <row r="6" spans="1:20" ht="15">
      <c r="A6" t="s">
        <v>1035</v>
      </c>
      <c r="D6" s="10">
        <v>102435511</v>
      </c>
      <c r="H6" s="7" t="s">
        <v>204</v>
      </c>
      <c r="L6" s="7" t="s">
        <v>204</v>
      </c>
      <c r="P6" s="10">
        <v>52466181</v>
      </c>
      <c r="T6" s="10">
        <v>49969330</v>
      </c>
    </row>
    <row r="7" spans="1:20" ht="15">
      <c r="A7" s="3" t="s">
        <v>96</v>
      </c>
      <c r="D7" s="10">
        <v>1081706909</v>
      </c>
      <c r="H7" s="7" t="s">
        <v>204</v>
      </c>
      <c r="L7" s="7" t="s">
        <v>204</v>
      </c>
      <c r="P7" s="10">
        <v>1031737579</v>
      </c>
      <c r="T7" s="10">
        <v>49969330</v>
      </c>
    </row>
    <row r="8" spans="1:20" ht="15">
      <c r="A8" t="s">
        <v>1037</v>
      </c>
      <c r="D8" s="10">
        <v>63337728</v>
      </c>
      <c r="H8" s="10">
        <v>63337728</v>
      </c>
      <c r="L8" s="7" t="s">
        <v>204</v>
      </c>
      <c r="P8" s="7" t="s">
        <v>204</v>
      </c>
      <c r="T8" s="7" t="s">
        <v>204</v>
      </c>
    </row>
    <row r="9" spans="1:20" ht="15">
      <c r="A9" s="3" t="s">
        <v>1038</v>
      </c>
      <c r="C9" s="12">
        <v>1145044637</v>
      </c>
      <c r="D9" s="12"/>
      <c r="G9" s="12">
        <v>63337728</v>
      </c>
      <c r="H9" s="12"/>
      <c r="K9" s="14" t="s">
        <v>409</v>
      </c>
      <c r="L9" s="14"/>
      <c r="O9" s="12">
        <v>1031737579</v>
      </c>
      <c r="P9" s="12"/>
      <c r="S9" s="12">
        <v>49969330</v>
      </c>
      <c r="T9" s="12"/>
    </row>
    <row r="10" spans="1:20" ht="15">
      <c r="A10" t="s">
        <v>1062</v>
      </c>
      <c r="C10" s="12">
        <v>263988583</v>
      </c>
      <c r="D10" s="12"/>
      <c r="G10" s="14" t="s">
        <v>409</v>
      </c>
      <c r="H10" s="14"/>
      <c r="K10" s="14" t="s">
        <v>409</v>
      </c>
      <c r="L10" s="14"/>
      <c r="O10" s="12">
        <v>263988583</v>
      </c>
      <c r="P10" s="12"/>
      <c r="S10" s="14" t="s">
        <v>409</v>
      </c>
      <c r="T10" s="14"/>
    </row>
    <row r="11" spans="1:20" ht="15">
      <c r="A11" t="s">
        <v>91</v>
      </c>
      <c r="D11" s="10">
        <v>135240084</v>
      </c>
      <c r="H11" s="10">
        <v>135240084</v>
      </c>
      <c r="L11" s="7" t="s">
        <v>204</v>
      </c>
      <c r="P11" s="7" t="s">
        <v>204</v>
      </c>
      <c r="T11" s="7" t="s">
        <v>204</v>
      </c>
    </row>
    <row r="12" spans="1:20" ht="15">
      <c r="A12" t="s">
        <v>1077</v>
      </c>
      <c r="D12" s="10">
        <v>224321845</v>
      </c>
      <c r="H12" s="7" t="s">
        <v>204</v>
      </c>
      <c r="L12" s="7" t="s">
        <v>204</v>
      </c>
      <c r="P12" s="10">
        <v>224321845</v>
      </c>
      <c r="T12" s="7" t="s">
        <v>204</v>
      </c>
    </row>
    <row r="13" spans="1:20" ht="15">
      <c r="A13" s="3" t="s">
        <v>1078</v>
      </c>
      <c r="C13" s="12">
        <v>623550512</v>
      </c>
      <c r="D13" s="12"/>
      <c r="G13" s="12">
        <v>135240084</v>
      </c>
      <c r="H13" s="12"/>
      <c r="K13" s="14" t="s">
        <v>409</v>
      </c>
      <c r="L13" s="14"/>
      <c r="O13" s="12">
        <v>488310428</v>
      </c>
      <c r="P13" s="12"/>
      <c r="S13" s="14" t="s">
        <v>409</v>
      </c>
      <c r="T13" s="14"/>
    </row>
  </sheetData>
  <sheetProtection selectLockedCells="1" selectUnlockedCells="1"/>
  <mergeCells count="26">
    <mergeCell ref="C2:T2"/>
    <mergeCell ref="C3:D3"/>
    <mergeCell ref="G3:H3"/>
    <mergeCell ref="K3:L3"/>
    <mergeCell ref="O3:P3"/>
    <mergeCell ref="S3:T3"/>
    <mergeCell ref="C4:D4"/>
    <mergeCell ref="G4:H4"/>
    <mergeCell ref="K4:L4"/>
    <mergeCell ref="O4:P4"/>
    <mergeCell ref="S4:T4"/>
    <mergeCell ref="C9:D9"/>
    <mergeCell ref="G9:H9"/>
    <mergeCell ref="K9:L9"/>
    <mergeCell ref="O9:P9"/>
    <mergeCell ref="S9:T9"/>
    <mergeCell ref="C10:D10"/>
    <mergeCell ref="G10:H10"/>
    <mergeCell ref="K10:L10"/>
    <mergeCell ref="O10:P10"/>
    <mergeCell ref="S10:T10"/>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2"/>
      <c r="B2" s="3"/>
      <c r="C2" s="5" t="s">
        <v>16</v>
      </c>
      <c r="D2" s="5"/>
      <c r="E2" s="5"/>
      <c r="F2" s="5"/>
      <c r="G2" s="5"/>
      <c r="H2" s="5"/>
      <c r="I2" s="5"/>
      <c r="J2" s="5"/>
      <c r="K2" s="5"/>
      <c r="L2" s="5"/>
      <c r="M2" s="3"/>
    </row>
    <row r="3" spans="1:13" ht="15" customHeight="1">
      <c r="A3" s="3" t="s">
        <v>1072</v>
      </c>
      <c r="B3" s="3"/>
      <c r="C3" s="5" t="s">
        <v>1080</v>
      </c>
      <c r="D3" s="5"/>
      <c r="E3" s="3"/>
      <c r="F3" s="3"/>
      <c r="G3" s="15" t="s">
        <v>1081</v>
      </c>
      <c r="H3" s="15"/>
      <c r="I3" s="3"/>
      <c r="J3" s="3"/>
      <c r="K3" s="5" t="s">
        <v>1082</v>
      </c>
      <c r="L3" s="5"/>
      <c r="M3" s="3"/>
    </row>
    <row r="4" spans="1:12" ht="15">
      <c r="A4" t="s">
        <v>1083</v>
      </c>
      <c r="C4" s="12">
        <v>944900800</v>
      </c>
      <c r="D4" s="12"/>
      <c r="G4" s="12">
        <v>86836779</v>
      </c>
      <c r="H4" s="12"/>
      <c r="K4" s="12">
        <v>1031737579</v>
      </c>
      <c r="L4" s="12"/>
    </row>
    <row r="5" spans="1:12" ht="15">
      <c r="A5" t="s">
        <v>1084</v>
      </c>
      <c r="D5" s="9">
        <v>-11024231</v>
      </c>
      <c r="H5" s="9">
        <v>-1192236</v>
      </c>
      <c r="L5" s="9">
        <v>-12216467</v>
      </c>
    </row>
    <row r="6" spans="1:12" ht="15">
      <c r="A6" t="s">
        <v>1085</v>
      </c>
      <c r="D6" s="9">
        <v>-7074283</v>
      </c>
      <c r="H6" s="9">
        <v>-8059490</v>
      </c>
      <c r="L6" s="9">
        <v>-15133773</v>
      </c>
    </row>
    <row r="7" spans="1:12" ht="15">
      <c r="A7" t="s">
        <v>1086</v>
      </c>
      <c r="D7" s="10">
        <v>431515177</v>
      </c>
      <c r="H7" s="10">
        <v>7980884</v>
      </c>
      <c r="L7" s="10">
        <v>439496061</v>
      </c>
    </row>
    <row r="8" spans="1:12" ht="15">
      <c r="A8" t="s">
        <v>1087</v>
      </c>
      <c r="D8" s="9">
        <v>-389701715</v>
      </c>
      <c r="H8" s="9">
        <v>-7163792</v>
      </c>
      <c r="L8" s="9">
        <v>-396865507</v>
      </c>
    </row>
    <row r="9" spans="1:12" ht="15">
      <c r="A9" t="s">
        <v>1088</v>
      </c>
      <c r="D9" s="7" t="s">
        <v>204</v>
      </c>
      <c r="H9" s="7" t="s">
        <v>204</v>
      </c>
      <c r="L9" s="7" t="s">
        <v>204</v>
      </c>
    </row>
    <row r="10" spans="1:12" ht="15">
      <c r="A10" t="s">
        <v>1089</v>
      </c>
      <c r="C10" s="12">
        <v>968615748</v>
      </c>
      <c r="D10" s="12"/>
      <c r="G10" s="12">
        <v>78402145</v>
      </c>
      <c r="H10" s="12"/>
      <c r="K10" s="12">
        <v>1047017893</v>
      </c>
      <c r="L10" s="12"/>
    </row>
    <row r="11" spans="1:12" ht="15">
      <c r="A11" s="21" t="s">
        <v>1090</v>
      </c>
      <c r="C11" s="20">
        <v>-15116028</v>
      </c>
      <c r="D11" s="20"/>
      <c r="G11" s="20">
        <v>-6860646</v>
      </c>
      <c r="H11" s="20"/>
      <c r="K11" s="20">
        <v>-21976674</v>
      </c>
      <c r="L11" s="20"/>
    </row>
  </sheetData>
  <sheetProtection selectLockedCells="1" selectUnlockedCells="1"/>
  <mergeCells count="13">
    <mergeCell ref="C2:L2"/>
    <mergeCell ref="C3:D3"/>
    <mergeCell ref="G3:H3"/>
    <mergeCell ref="K3:L3"/>
    <mergeCell ref="C4:D4"/>
    <mergeCell ref="G4:H4"/>
    <mergeCell ref="K4:L4"/>
    <mergeCell ref="C10:D10"/>
    <mergeCell ref="G10:H10"/>
    <mergeCell ref="K10:L10"/>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532</v>
      </c>
      <c r="B2" s="1"/>
      <c r="C2" s="1"/>
      <c r="D2" s="1"/>
      <c r="E2" s="1"/>
      <c r="F2" s="1"/>
    </row>
    <row r="4" spans="1:13" ht="15">
      <c r="A4" s="2"/>
      <c r="B4" s="3"/>
      <c r="C4" s="5" t="s">
        <v>23</v>
      </c>
      <c r="D4" s="5"/>
      <c r="E4" s="5"/>
      <c r="F4" s="5"/>
      <c r="G4" s="5"/>
      <c r="H4" s="5"/>
      <c r="I4" s="5"/>
      <c r="J4" s="5"/>
      <c r="K4" s="5"/>
      <c r="L4" s="5"/>
      <c r="M4" s="3"/>
    </row>
    <row r="5" spans="1:13" ht="15" customHeight="1">
      <c r="A5" s="3" t="s">
        <v>1072</v>
      </c>
      <c r="B5" s="3"/>
      <c r="C5" s="5" t="s">
        <v>1080</v>
      </c>
      <c r="D5" s="5"/>
      <c r="E5" s="3"/>
      <c r="F5" s="3"/>
      <c r="G5" s="15" t="s">
        <v>1091</v>
      </c>
      <c r="H5" s="15"/>
      <c r="I5" s="3"/>
      <c r="J5" s="3"/>
      <c r="K5" s="5" t="s">
        <v>1082</v>
      </c>
      <c r="L5" s="5"/>
      <c r="M5" s="3"/>
    </row>
    <row r="6" spans="1:12" ht="15">
      <c r="A6" t="s">
        <v>1083</v>
      </c>
      <c r="C6" s="12">
        <v>913297976</v>
      </c>
      <c r="D6" s="12"/>
      <c r="G6" s="12">
        <v>42517588</v>
      </c>
      <c r="H6" s="12"/>
      <c r="K6" s="12">
        <v>955815564</v>
      </c>
      <c r="L6" s="12"/>
    </row>
    <row r="7" spans="1:12" ht="15">
      <c r="A7" t="s">
        <v>1084</v>
      </c>
      <c r="D7" s="9">
        <v>-27622557</v>
      </c>
      <c r="H7" s="9">
        <v>-4448014</v>
      </c>
      <c r="L7" s="9">
        <v>-32070571</v>
      </c>
    </row>
    <row r="8" spans="1:12" ht="15">
      <c r="A8" t="s">
        <v>1092</v>
      </c>
      <c r="D8" s="9">
        <v>-5963719</v>
      </c>
      <c r="H8" s="10">
        <v>7037654</v>
      </c>
      <c r="L8" s="10">
        <v>1073935</v>
      </c>
    </row>
    <row r="9" spans="1:12" ht="15">
      <c r="A9" t="s">
        <v>1086</v>
      </c>
      <c r="D9" s="10">
        <v>605767518</v>
      </c>
      <c r="H9" s="10">
        <v>28404511</v>
      </c>
      <c r="L9" s="10">
        <v>634172029</v>
      </c>
    </row>
    <row r="10" spans="1:12" ht="15">
      <c r="A10" t="s">
        <v>1087</v>
      </c>
      <c r="D10" s="9">
        <v>-522089023</v>
      </c>
      <c r="H10" s="9">
        <v>-5164355</v>
      </c>
      <c r="L10" s="9">
        <v>-527253378</v>
      </c>
    </row>
    <row r="11" spans="1:12" ht="15">
      <c r="A11" t="s">
        <v>1088</v>
      </c>
      <c r="D11" s="7" t="s">
        <v>204</v>
      </c>
      <c r="H11" s="7" t="s">
        <v>204</v>
      </c>
      <c r="L11" s="7" t="s">
        <v>204</v>
      </c>
    </row>
    <row r="12" spans="1:12" ht="15">
      <c r="A12" t="s">
        <v>1089</v>
      </c>
      <c r="C12" s="12">
        <v>963390195</v>
      </c>
      <c r="D12" s="12"/>
      <c r="G12" s="12">
        <v>68347384</v>
      </c>
      <c r="H12" s="12"/>
      <c r="K12" s="12">
        <v>1031737579</v>
      </c>
      <c r="L12" s="12"/>
    </row>
    <row r="13" spans="1:12" ht="15">
      <c r="A13" s="21" t="s">
        <v>1093</v>
      </c>
      <c r="C13" s="20">
        <v>-7423502</v>
      </c>
      <c r="D13" s="20"/>
      <c r="G13" s="12">
        <v>4988683</v>
      </c>
      <c r="H13" s="12"/>
      <c r="K13" s="20">
        <v>-2434819</v>
      </c>
      <c r="L13" s="20"/>
    </row>
  </sheetData>
  <sheetProtection selectLockedCells="1" selectUnlockedCells="1"/>
  <mergeCells count="14">
    <mergeCell ref="A2:F2"/>
    <mergeCell ref="C4:L4"/>
    <mergeCell ref="C5:D5"/>
    <mergeCell ref="G5:H5"/>
    <mergeCell ref="K5:L5"/>
    <mergeCell ref="C6:D6"/>
    <mergeCell ref="G6:H6"/>
    <mergeCell ref="K6:L6"/>
    <mergeCell ref="C12:D12"/>
    <mergeCell ref="G12:H12"/>
    <mergeCell ref="K12:L12"/>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2"/>
      <c r="B2" s="3"/>
      <c r="C2" s="5" t="s">
        <v>457</v>
      </c>
      <c r="D2" s="5"/>
      <c r="E2" s="5"/>
      <c r="F2" s="5"/>
      <c r="G2" s="5"/>
      <c r="H2" s="5"/>
      <c r="I2" s="3"/>
    </row>
    <row r="3" spans="1:9" ht="15">
      <c r="A3" s="3" t="s">
        <v>1062</v>
      </c>
      <c r="B3" s="3"/>
      <c r="C3" s="5" t="s">
        <v>37</v>
      </c>
      <c r="D3" s="5"/>
      <c r="E3" s="3"/>
      <c r="F3" s="3"/>
      <c r="G3" s="5" t="s">
        <v>38</v>
      </c>
      <c r="H3" s="5"/>
      <c r="I3" s="3"/>
    </row>
    <row r="4" spans="1:8" ht="15">
      <c r="A4" t="s">
        <v>1094</v>
      </c>
      <c r="C4" s="12">
        <v>263988583</v>
      </c>
      <c r="D4" s="12"/>
      <c r="G4" s="12">
        <v>332128815</v>
      </c>
      <c r="H4" s="12"/>
    </row>
    <row r="5" spans="1:8" ht="15">
      <c r="A5" t="s">
        <v>1095</v>
      </c>
      <c r="D5" s="9">
        <v>-8232308</v>
      </c>
      <c r="H5" s="10">
        <v>279788</v>
      </c>
    </row>
    <row r="6" spans="1:8" ht="15">
      <c r="A6" t="s">
        <v>1096</v>
      </c>
      <c r="D6" s="10">
        <v>265000000</v>
      </c>
      <c r="H6" s="10">
        <v>370700000</v>
      </c>
    </row>
    <row r="7" spans="1:8" ht="15">
      <c r="A7" t="s">
        <v>1097</v>
      </c>
      <c r="D7" s="9">
        <v>-221709000</v>
      </c>
      <c r="H7" s="9">
        <v>-439120020</v>
      </c>
    </row>
    <row r="8" spans="1:8" ht="15">
      <c r="A8" t="s">
        <v>1088</v>
      </c>
      <c r="D8" s="7" t="s">
        <v>204</v>
      </c>
      <c r="H8" s="7" t="s">
        <v>204</v>
      </c>
    </row>
    <row r="9" spans="1:8" ht="15">
      <c r="A9" t="s">
        <v>1098</v>
      </c>
      <c r="C9" s="12">
        <v>299047275</v>
      </c>
      <c r="D9" s="12"/>
      <c r="G9" s="12">
        <v>263988583</v>
      </c>
      <c r="H9" s="12"/>
    </row>
  </sheetData>
  <sheetProtection selectLockedCells="1" selectUnlockedCells="1"/>
  <mergeCells count="7">
    <mergeCell ref="C2:H2"/>
    <mergeCell ref="C3:D3"/>
    <mergeCell ref="G3:H3"/>
    <mergeCell ref="C4:D4"/>
    <mergeCell ref="G4:H4"/>
    <mergeCell ref="C9:D9"/>
    <mergeCell ref="G9:H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U25"/>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21" ht="15">
      <c r="A2" s="2"/>
      <c r="B2" s="4"/>
      <c r="C2" s="5" t="s">
        <v>36</v>
      </c>
      <c r="D2" s="5"/>
      <c r="E2" s="5"/>
      <c r="F2" s="5"/>
      <c r="G2" s="5"/>
      <c r="H2" s="5"/>
      <c r="I2" s="5"/>
      <c r="J2" s="5"/>
      <c r="K2" s="5"/>
      <c r="L2" s="5"/>
      <c r="M2" s="5"/>
      <c r="N2" s="5"/>
      <c r="O2" s="5"/>
      <c r="P2" s="5"/>
      <c r="Q2" s="5"/>
      <c r="R2" s="5"/>
      <c r="S2" s="5"/>
      <c r="T2" s="5"/>
      <c r="U2" s="3"/>
    </row>
    <row r="3" spans="1:21" ht="15">
      <c r="A3" s="4"/>
      <c r="B3" s="4"/>
      <c r="C3" s="5" t="s">
        <v>37</v>
      </c>
      <c r="D3" s="5"/>
      <c r="E3" s="3"/>
      <c r="F3" s="4"/>
      <c r="G3" s="5" t="s">
        <v>38</v>
      </c>
      <c r="H3" s="5"/>
      <c r="I3" s="3"/>
      <c r="J3" s="4"/>
      <c r="K3" s="5" t="s">
        <v>39</v>
      </c>
      <c r="L3" s="5"/>
      <c r="M3" s="3"/>
      <c r="N3" s="4"/>
      <c r="O3" s="5" t="s">
        <v>40</v>
      </c>
      <c r="P3" s="5"/>
      <c r="Q3" s="3"/>
      <c r="R3" s="4"/>
      <c r="S3" s="5" t="s">
        <v>41</v>
      </c>
      <c r="T3" s="5"/>
      <c r="U3" s="3"/>
    </row>
    <row r="4" spans="1:20" ht="15">
      <c r="A4" s="3" t="s">
        <v>42</v>
      </c>
      <c r="B4" s="3"/>
      <c r="D4" s="7"/>
      <c r="H4" s="7"/>
      <c r="L4" s="7"/>
      <c r="P4" s="7"/>
      <c r="T4" s="7"/>
    </row>
    <row r="5" spans="1:20" ht="15">
      <c r="A5" s="3" t="s">
        <v>43</v>
      </c>
      <c r="B5" s="3"/>
      <c r="D5" s="7"/>
      <c r="H5" s="7"/>
      <c r="L5" s="7"/>
      <c r="P5" s="7"/>
      <c r="T5" s="7"/>
    </row>
    <row r="6" spans="1:20" ht="15">
      <c r="A6" s="3" t="s">
        <v>44</v>
      </c>
      <c r="C6" s="12">
        <v>95486</v>
      </c>
      <c r="D6" s="12"/>
      <c r="G6" s="12">
        <v>92947</v>
      </c>
      <c r="H6" s="12"/>
      <c r="K6" s="12">
        <v>72205</v>
      </c>
      <c r="L6" s="12"/>
      <c r="O6" s="12">
        <v>59497</v>
      </c>
      <c r="P6" s="12"/>
      <c r="S6" s="12">
        <v>46301</v>
      </c>
      <c r="T6" s="12"/>
    </row>
    <row r="7" spans="1:20" ht="15">
      <c r="A7" s="3" t="s">
        <v>45</v>
      </c>
      <c r="D7" s="10">
        <v>52101</v>
      </c>
      <c r="H7" s="10">
        <v>47485</v>
      </c>
      <c r="L7" s="10">
        <v>41241</v>
      </c>
      <c r="P7" s="10">
        <v>26052</v>
      </c>
      <c r="T7" s="10">
        <v>18965</v>
      </c>
    </row>
    <row r="8" spans="1:20" ht="15">
      <c r="A8" t="s">
        <v>46</v>
      </c>
      <c r="D8" s="10">
        <v>43385</v>
      </c>
      <c r="H8" s="10">
        <v>45462</v>
      </c>
      <c r="L8" s="10">
        <v>30964</v>
      </c>
      <c r="P8" s="10">
        <v>33445</v>
      </c>
      <c r="T8" s="10">
        <v>27336</v>
      </c>
    </row>
    <row r="9" spans="1:20" ht="15">
      <c r="A9" t="s">
        <v>47</v>
      </c>
      <c r="D9" s="9">
        <v>-24972</v>
      </c>
      <c r="H9" s="9">
        <v>-34046</v>
      </c>
      <c r="L9" s="10">
        <v>2526</v>
      </c>
      <c r="P9" s="10">
        <v>2880</v>
      </c>
      <c r="T9" s="10">
        <v>6153</v>
      </c>
    </row>
    <row r="10" spans="1:20" ht="15">
      <c r="A10" t="s">
        <v>48</v>
      </c>
      <c r="D10" s="10">
        <v>18413</v>
      </c>
      <c r="H10" s="10">
        <v>11416</v>
      </c>
      <c r="L10" s="10">
        <v>33490</v>
      </c>
      <c r="P10" s="10">
        <v>36325</v>
      </c>
      <c r="T10" s="10">
        <v>33489</v>
      </c>
    </row>
    <row r="11" spans="1:2" ht="15">
      <c r="A11" s="3" t="s">
        <v>49</v>
      </c>
      <c r="B11" s="3"/>
    </row>
    <row r="12" spans="1:20" ht="15">
      <c r="A12" t="s">
        <v>50</v>
      </c>
      <c r="D12" s="8">
        <v>12.31</v>
      </c>
      <c r="H12" s="8">
        <v>12.97</v>
      </c>
      <c r="L12" s="8">
        <v>13.82</v>
      </c>
      <c r="P12" s="8">
        <v>14.1</v>
      </c>
      <c r="T12" s="8">
        <v>14.06</v>
      </c>
    </row>
    <row r="13" spans="1:20" ht="15">
      <c r="A13" t="s">
        <v>51</v>
      </c>
      <c r="D13" s="8">
        <v>1.12</v>
      </c>
      <c r="H13" s="8">
        <v>1.17</v>
      </c>
      <c r="L13" s="8">
        <v>0.81</v>
      </c>
      <c r="P13" s="8">
        <v>1.1</v>
      </c>
      <c r="T13" s="8">
        <v>1.02</v>
      </c>
    </row>
    <row r="14" spans="1:20" ht="15">
      <c r="A14" t="s">
        <v>52</v>
      </c>
      <c r="D14" s="13">
        <v>-0.65</v>
      </c>
      <c r="H14" s="13">
        <v>-0.88</v>
      </c>
      <c r="L14" s="8">
        <v>0.06</v>
      </c>
      <c r="P14" s="8">
        <v>0.1</v>
      </c>
      <c r="T14" s="8">
        <v>0.23</v>
      </c>
    </row>
    <row r="15" spans="1:20" ht="15">
      <c r="A15" t="s">
        <v>53</v>
      </c>
      <c r="D15" s="8">
        <v>0.47</v>
      </c>
      <c r="H15" s="8">
        <v>0.29</v>
      </c>
      <c r="L15" s="8">
        <v>0.87</v>
      </c>
      <c r="P15" s="8">
        <v>1.2</v>
      </c>
      <c r="T15" s="8">
        <v>1.25</v>
      </c>
    </row>
    <row r="16" spans="1:20" ht="15">
      <c r="A16" t="s">
        <v>54</v>
      </c>
      <c r="D16" s="8">
        <v>1.1400000000000001</v>
      </c>
      <c r="H16" s="8">
        <v>1.1400000000000001</v>
      </c>
      <c r="L16" s="8">
        <v>1.1400000000000001</v>
      </c>
      <c r="P16" s="8">
        <v>1.15</v>
      </c>
      <c r="T16" s="8">
        <v>1.1400000000000001</v>
      </c>
    </row>
    <row r="17" spans="1:2" ht="15">
      <c r="A17" s="3" t="s">
        <v>55</v>
      </c>
      <c r="B17" s="3"/>
    </row>
    <row r="18" spans="1:20" ht="15">
      <c r="A18" s="3" t="s">
        <v>56</v>
      </c>
      <c r="D18" s="10">
        <v>1148287</v>
      </c>
      <c r="H18" s="10">
        <v>1152376</v>
      </c>
      <c r="L18" s="10">
        <v>1076443</v>
      </c>
      <c r="P18" s="10">
        <v>747345</v>
      </c>
      <c r="T18" s="10">
        <v>631420</v>
      </c>
    </row>
    <row r="19" spans="1:20" ht="15">
      <c r="A19" s="3" t="s">
        <v>57</v>
      </c>
      <c r="D19" s="10">
        <v>1086928</v>
      </c>
      <c r="H19" s="10">
        <v>1081707</v>
      </c>
      <c r="L19" s="10">
        <v>1000613</v>
      </c>
      <c r="P19" s="10">
        <v>710499</v>
      </c>
      <c r="T19" s="10">
        <v>598888</v>
      </c>
    </row>
    <row r="20" spans="1:20" ht="15">
      <c r="A20" t="s">
        <v>58</v>
      </c>
      <c r="D20" s="10">
        <v>653209</v>
      </c>
      <c r="H20" s="10">
        <v>623551</v>
      </c>
      <c r="L20" s="10">
        <v>467632</v>
      </c>
      <c r="P20" s="10">
        <v>256858</v>
      </c>
      <c r="T20" s="10">
        <v>232389</v>
      </c>
    </row>
    <row r="21" spans="1:20" ht="15">
      <c r="A21" s="3" t="s">
        <v>59</v>
      </c>
      <c r="D21" s="10">
        <v>477270</v>
      </c>
      <c r="H21" s="10">
        <v>503058</v>
      </c>
      <c r="L21" s="10">
        <v>535842</v>
      </c>
      <c r="P21" s="10">
        <v>457906</v>
      </c>
      <c r="T21" s="10">
        <v>375907</v>
      </c>
    </row>
    <row r="22" spans="1:20" ht="15">
      <c r="A22" s="3" t="s">
        <v>60</v>
      </c>
      <c r="B22" s="3"/>
      <c r="D22" s="7"/>
      <c r="H22" s="7"/>
      <c r="L22" s="7"/>
      <c r="P22" s="7"/>
      <c r="T22" s="7"/>
    </row>
    <row r="23" spans="1:20" ht="15">
      <c r="A23" s="3" t="s">
        <v>61</v>
      </c>
      <c r="D23" s="7" t="s">
        <v>62</v>
      </c>
      <c r="G23" s="14" t="s">
        <v>63</v>
      </c>
      <c r="H23" s="14"/>
      <c r="L23" s="7" t="s">
        <v>64</v>
      </c>
      <c r="P23" s="7" t="s">
        <v>65</v>
      </c>
      <c r="T23" s="7" t="s">
        <v>66</v>
      </c>
    </row>
    <row r="24" spans="1:20" ht="15">
      <c r="A24" t="s">
        <v>67</v>
      </c>
      <c r="D24" s="10">
        <v>102</v>
      </c>
      <c r="H24" s="10">
        <v>95</v>
      </c>
      <c r="L24" s="10">
        <v>88</v>
      </c>
      <c r="P24" s="10">
        <v>82</v>
      </c>
      <c r="T24" s="10">
        <v>98</v>
      </c>
    </row>
    <row r="25" spans="1:20" ht="15">
      <c r="A25" t="s">
        <v>68</v>
      </c>
      <c r="D25" s="7" t="s">
        <v>69</v>
      </c>
      <c r="H25" s="7" t="s">
        <v>70</v>
      </c>
      <c r="L25" s="7" t="s">
        <v>71</v>
      </c>
      <c r="P25" s="7" t="s">
        <v>72</v>
      </c>
      <c r="T25" s="7" t="s">
        <v>73</v>
      </c>
    </row>
  </sheetData>
  <sheetProtection selectLockedCells="1" selectUnlockedCells="1"/>
  <mergeCells count="12">
    <mergeCell ref="C2:T2"/>
    <mergeCell ref="C3:D3"/>
    <mergeCell ref="G3:H3"/>
    <mergeCell ref="K3:L3"/>
    <mergeCell ref="O3:P3"/>
    <mergeCell ref="S3:T3"/>
    <mergeCell ref="C6:D6"/>
    <mergeCell ref="G6:H6"/>
    <mergeCell ref="K6:L6"/>
    <mergeCell ref="O6:P6"/>
    <mergeCell ref="S6:T6"/>
    <mergeCell ref="G23:H23"/>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AG13"/>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27" width="8.7109375" style="0" customWidth="1"/>
    <col min="28" max="28" width="1.7109375" style="0" customWidth="1"/>
    <col min="29" max="31" width="8.7109375" style="0" customWidth="1"/>
    <col min="32" max="32" width="10.7109375" style="0" customWidth="1"/>
    <col min="33" max="16384" width="8.7109375" style="0" customWidth="1"/>
  </cols>
  <sheetData>
    <row r="2" spans="1:6" ht="15">
      <c r="A2" s="1" t="s">
        <v>1099</v>
      </c>
      <c r="B2" s="1"/>
      <c r="C2" s="1"/>
      <c r="D2" s="1"/>
      <c r="E2" s="1"/>
      <c r="F2" s="1"/>
    </row>
    <row r="4" spans="1:33" ht="15" customHeight="1">
      <c r="A4" s="3" t="s">
        <v>1100</v>
      </c>
      <c r="B4" s="3"/>
      <c r="C4" s="5" t="s">
        <v>1101</v>
      </c>
      <c r="D4" s="5"/>
      <c r="E4" s="3"/>
      <c r="F4" s="3"/>
      <c r="G4" s="5" t="s">
        <v>1102</v>
      </c>
      <c r="H4" s="5"/>
      <c r="I4" s="3"/>
      <c r="J4" s="3"/>
      <c r="K4" s="5" t="s">
        <v>1103</v>
      </c>
      <c r="L4" s="5"/>
      <c r="M4" s="3"/>
      <c r="N4" s="3"/>
      <c r="O4" s="15" t="s">
        <v>1104</v>
      </c>
      <c r="P4" s="15"/>
      <c r="Q4" s="3"/>
      <c r="R4" s="3"/>
      <c r="S4" s="5" t="s">
        <v>1105</v>
      </c>
      <c r="T4" s="5"/>
      <c r="U4" s="3"/>
      <c r="V4" s="3"/>
      <c r="W4" s="5" t="s">
        <v>1106</v>
      </c>
      <c r="X4" s="5"/>
      <c r="Y4" s="3"/>
      <c r="Z4" s="3"/>
      <c r="AA4" s="5" t="s">
        <v>1107</v>
      </c>
      <c r="AB4" s="5"/>
      <c r="AC4" s="3"/>
      <c r="AD4" s="3"/>
      <c r="AE4" s="15" t="s">
        <v>1108</v>
      </c>
      <c r="AF4" s="15"/>
      <c r="AG4" s="3"/>
    </row>
    <row r="5" spans="1:32" ht="15">
      <c r="A5" s="3" t="s">
        <v>1109</v>
      </c>
      <c r="D5" s="7"/>
      <c r="H5" s="7"/>
      <c r="L5" s="7"/>
      <c r="P5" s="7"/>
      <c r="T5" s="7"/>
      <c r="X5" s="7"/>
      <c r="AB5" s="7"/>
      <c r="AF5" s="7"/>
    </row>
    <row r="6" spans="1:32" ht="15">
      <c r="A6" s="21" t="s">
        <v>1110</v>
      </c>
      <c r="C6" s="12">
        <v>14491626</v>
      </c>
      <c r="D6" s="12"/>
      <c r="G6" s="12">
        <v>3922079</v>
      </c>
      <c r="H6" s="12"/>
      <c r="K6" s="14" t="s">
        <v>409</v>
      </c>
      <c r="L6" s="14"/>
      <c r="O6" s="20">
        <v>-7326871</v>
      </c>
      <c r="P6" s="20"/>
      <c r="S6" s="12">
        <v>11086834</v>
      </c>
      <c r="T6" s="12"/>
      <c r="W6" s="12">
        <v>862628</v>
      </c>
      <c r="X6" s="12"/>
      <c r="AA6" s="12">
        <v>36170</v>
      </c>
      <c r="AB6" s="12"/>
      <c r="AE6" s="14" t="s">
        <v>409</v>
      </c>
      <c r="AF6" s="14"/>
    </row>
    <row r="7" spans="1:32" ht="15">
      <c r="A7" s="21" t="s">
        <v>1111</v>
      </c>
      <c r="D7" s="10">
        <v>5938939</v>
      </c>
      <c r="H7" s="10">
        <v>70554</v>
      </c>
      <c r="L7" s="9">
        <v>-5683145</v>
      </c>
      <c r="P7" s="9">
        <v>-326348</v>
      </c>
      <c r="T7" s="7" t="s">
        <v>204</v>
      </c>
      <c r="X7" s="10">
        <v>20306</v>
      </c>
      <c r="AB7" s="7" t="s">
        <v>204</v>
      </c>
      <c r="AF7" s="9">
        <v>-5683145</v>
      </c>
    </row>
    <row r="8" spans="1:32" ht="15">
      <c r="A8" s="19" t="s">
        <v>1112</v>
      </c>
      <c r="C8" s="12">
        <v>20430565</v>
      </c>
      <c r="D8" s="12"/>
      <c r="G8" s="12">
        <v>3992633</v>
      </c>
      <c r="H8" s="12"/>
      <c r="K8" s="20">
        <v>-5683145</v>
      </c>
      <c r="L8" s="20"/>
      <c r="O8" s="20">
        <v>-7653219</v>
      </c>
      <c r="P8" s="20"/>
      <c r="S8" s="12">
        <v>11086834</v>
      </c>
      <c r="T8" s="12"/>
      <c r="W8" s="12">
        <v>882934</v>
      </c>
      <c r="X8" s="12"/>
      <c r="AA8" s="12">
        <v>36170</v>
      </c>
      <c r="AB8" s="12"/>
      <c r="AE8" s="20">
        <v>-5683145</v>
      </c>
      <c r="AF8" s="20"/>
    </row>
    <row r="9" spans="1:32" ht="15">
      <c r="A9" s="3" t="s">
        <v>1113</v>
      </c>
      <c r="D9" s="7"/>
      <c r="H9" s="7"/>
      <c r="L9" s="7"/>
      <c r="P9" s="7"/>
      <c r="T9" s="7"/>
      <c r="X9" s="7"/>
      <c r="AB9" s="7"/>
      <c r="AF9" s="7"/>
    </row>
    <row r="10" spans="1:32" ht="15">
      <c r="A10" t="s">
        <v>1114</v>
      </c>
      <c r="D10" s="7"/>
      <c r="H10" s="7"/>
      <c r="L10" s="7"/>
      <c r="P10" s="7"/>
      <c r="T10" s="7"/>
      <c r="X10" s="7"/>
      <c r="AB10" s="7"/>
      <c r="AF10" s="7"/>
    </row>
    <row r="11" spans="1:32" ht="15">
      <c r="A11" t="s">
        <v>1115</v>
      </c>
      <c r="C11" s="12">
        <v>172163080</v>
      </c>
      <c r="D11" s="12"/>
      <c r="G11" s="12">
        <v>4550000</v>
      </c>
      <c r="H11" s="12"/>
      <c r="K11" s="14" t="s">
        <v>409</v>
      </c>
      <c r="L11" s="14"/>
      <c r="O11" s="20">
        <v>-11423756</v>
      </c>
      <c r="P11" s="20"/>
      <c r="S11" s="12">
        <v>165289324</v>
      </c>
      <c r="T11" s="12"/>
      <c r="W11" s="12">
        <v>11801245</v>
      </c>
      <c r="X11" s="12"/>
      <c r="AA11" s="12">
        <v>5950000</v>
      </c>
      <c r="AB11" s="12"/>
      <c r="AD11" s="7"/>
      <c r="AE11" s="14" t="s">
        <v>409</v>
      </c>
      <c r="AF11" s="14"/>
    </row>
    <row r="12" spans="1:32" ht="15">
      <c r="A12" s="3" t="s">
        <v>1116</v>
      </c>
      <c r="C12" s="12">
        <v>172163080</v>
      </c>
      <c r="D12" s="12"/>
      <c r="G12" s="12">
        <v>4550000</v>
      </c>
      <c r="H12" s="12"/>
      <c r="K12" s="14" t="s">
        <v>409</v>
      </c>
      <c r="L12" s="14"/>
      <c r="O12" s="20">
        <v>-11423756</v>
      </c>
      <c r="P12" s="20"/>
      <c r="S12" s="12">
        <v>165289324</v>
      </c>
      <c r="T12" s="12"/>
      <c r="W12" s="12">
        <v>11801245</v>
      </c>
      <c r="X12" s="12"/>
      <c r="AA12" s="12">
        <v>5950000</v>
      </c>
      <c r="AB12" s="12"/>
      <c r="AE12" s="14" t="s">
        <v>409</v>
      </c>
      <c r="AF12" s="14"/>
    </row>
    <row r="13" spans="1:32" ht="15">
      <c r="A13" s="19" t="s">
        <v>1117</v>
      </c>
      <c r="C13" s="12">
        <v>192593645</v>
      </c>
      <c r="D13" s="12"/>
      <c r="G13" s="12">
        <v>8542633</v>
      </c>
      <c r="H13" s="12"/>
      <c r="K13" s="20">
        <v>-5683145</v>
      </c>
      <c r="L13" s="20"/>
      <c r="O13" s="20">
        <v>-19076975</v>
      </c>
      <c r="P13" s="20"/>
      <c r="S13" s="12">
        <v>176376158</v>
      </c>
      <c r="T13" s="12"/>
      <c r="W13" s="12">
        <v>12684179</v>
      </c>
      <c r="X13" s="12"/>
      <c r="AA13" s="12">
        <v>5986170</v>
      </c>
      <c r="AB13" s="12"/>
      <c r="AE13" s="20">
        <v>-5683145</v>
      </c>
      <c r="AF13" s="20"/>
    </row>
  </sheetData>
  <sheetProtection selectLockedCells="1" selectUnlockedCells="1"/>
  <mergeCells count="49">
    <mergeCell ref="A2:F2"/>
    <mergeCell ref="C4:D4"/>
    <mergeCell ref="G4:H4"/>
    <mergeCell ref="K4:L4"/>
    <mergeCell ref="O4:P4"/>
    <mergeCell ref="S4:T4"/>
    <mergeCell ref="W4:X4"/>
    <mergeCell ref="AA4:AB4"/>
    <mergeCell ref="AE4:AF4"/>
    <mergeCell ref="C6:D6"/>
    <mergeCell ref="G6:H6"/>
    <mergeCell ref="K6:L6"/>
    <mergeCell ref="O6:P6"/>
    <mergeCell ref="S6:T6"/>
    <mergeCell ref="W6:X6"/>
    <mergeCell ref="AA6:AB6"/>
    <mergeCell ref="AE6:AF6"/>
    <mergeCell ref="C8:D8"/>
    <mergeCell ref="G8:H8"/>
    <mergeCell ref="K8:L8"/>
    <mergeCell ref="O8:P8"/>
    <mergeCell ref="S8:T8"/>
    <mergeCell ref="W8:X8"/>
    <mergeCell ref="AA8:AB8"/>
    <mergeCell ref="AE8:AF8"/>
    <mergeCell ref="C11:D11"/>
    <mergeCell ref="G11:H11"/>
    <mergeCell ref="K11:L11"/>
    <mergeCell ref="O11:P11"/>
    <mergeCell ref="S11:T11"/>
    <mergeCell ref="W11:X11"/>
    <mergeCell ref="AA11:AB11"/>
    <mergeCell ref="AE11:AF11"/>
    <mergeCell ref="C12:D12"/>
    <mergeCell ref="G12:H12"/>
    <mergeCell ref="K12:L12"/>
    <mergeCell ref="O12:P12"/>
    <mergeCell ref="S12:T12"/>
    <mergeCell ref="W12:X12"/>
    <mergeCell ref="AA12:AB12"/>
    <mergeCell ref="AE12:AF12"/>
    <mergeCell ref="C13:D13"/>
    <mergeCell ref="G13:H13"/>
    <mergeCell ref="K13:L13"/>
    <mergeCell ref="O13:P13"/>
    <mergeCell ref="S13:T13"/>
    <mergeCell ref="W13:X13"/>
    <mergeCell ref="AA13:AB13"/>
    <mergeCell ref="AE13:AF13"/>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1118</v>
      </c>
      <c r="B2" s="1"/>
      <c r="C2" s="1"/>
      <c r="D2" s="1"/>
      <c r="E2" s="1"/>
      <c r="F2" s="1"/>
    </row>
    <row r="4" spans="1:13" ht="15">
      <c r="A4" s="2"/>
      <c r="B4" s="3"/>
      <c r="C4" s="5" t="s">
        <v>457</v>
      </c>
      <c r="D4" s="5"/>
      <c r="E4" s="5"/>
      <c r="F4" s="5"/>
      <c r="G4" s="5"/>
      <c r="H4" s="5"/>
      <c r="I4" s="5"/>
      <c r="J4" s="5"/>
      <c r="K4" s="5"/>
      <c r="L4" s="5"/>
      <c r="M4" s="3"/>
    </row>
    <row r="5" spans="1:13" ht="15">
      <c r="A5" s="4"/>
      <c r="B5" s="3"/>
      <c r="C5" s="5" t="s">
        <v>37</v>
      </c>
      <c r="D5" s="5"/>
      <c r="E5" s="3"/>
      <c r="F5" s="3"/>
      <c r="G5" s="5" t="s">
        <v>38</v>
      </c>
      <c r="H5" s="5"/>
      <c r="I5" s="3"/>
      <c r="J5" s="3"/>
      <c r="K5" s="5" t="s">
        <v>39</v>
      </c>
      <c r="L5" s="5"/>
      <c r="M5" s="3"/>
    </row>
    <row r="6" spans="1:12" ht="15">
      <c r="A6" t="s">
        <v>1119</v>
      </c>
      <c r="C6" s="12">
        <v>18413044</v>
      </c>
      <c r="D6" s="12"/>
      <c r="G6" s="12">
        <v>11416106</v>
      </c>
      <c r="H6" s="12"/>
      <c r="K6" s="12">
        <v>33490222</v>
      </c>
      <c r="L6" s="12"/>
    </row>
    <row r="7" spans="1:12" ht="15">
      <c r="A7" t="s">
        <v>1120</v>
      </c>
      <c r="D7" s="10">
        <v>38772074</v>
      </c>
      <c r="H7" s="10">
        <v>38772074</v>
      </c>
      <c r="L7" s="10">
        <v>38299077</v>
      </c>
    </row>
    <row r="8" spans="1:12" ht="15">
      <c r="A8" t="s">
        <v>1121</v>
      </c>
      <c r="C8" s="6">
        <v>0.47</v>
      </c>
      <c r="D8" s="6"/>
      <c r="G8" s="6">
        <v>0.29</v>
      </c>
      <c r="H8" s="6"/>
      <c r="K8" s="6">
        <v>0.87</v>
      </c>
      <c r="L8" s="6"/>
    </row>
  </sheetData>
  <sheetProtection selectLockedCells="1" selectUnlockedCells="1"/>
  <mergeCells count="11">
    <mergeCell ref="A2:F2"/>
    <mergeCell ref="C4:L4"/>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1122</v>
      </c>
      <c r="B2" s="1"/>
      <c r="C2" s="1"/>
      <c r="D2" s="1"/>
      <c r="E2" s="1"/>
      <c r="F2" s="1"/>
    </row>
    <row r="4" spans="1:13" ht="15">
      <c r="A4" s="2"/>
      <c r="B4" s="4"/>
      <c r="C4" s="5" t="s">
        <v>457</v>
      </c>
      <c r="D4" s="5"/>
      <c r="E4" s="5"/>
      <c r="F4" s="5"/>
      <c r="G4" s="5"/>
      <c r="H4" s="5"/>
      <c r="I4" s="5"/>
      <c r="J4" s="5"/>
      <c r="K4" s="5"/>
      <c r="L4" s="5"/>
      <c r="M4" s="3"/>
    </row>
    <row r="5" spans="1:13" ht="15">
      <c r="A5" s="4"/>
      <c r="B5" s="4"/>
      <c r="C5" s="5" t="s">
        <v>37</v>
      </c>
      <c r="D5" s="5"/>
      <c r="E5" s="3"/>
      <c r="F5" s="4"/>
      <c r="G5" s="5" t="s">
        <v>38</v>
      </c>
      <c r="H5" s="5"/>
      <c r="I5" s="3"/>
      <c r="J5" s="4"/>
      <c r="K5" s="5" t="s">
        <v>39</v>
      </c>
      <c r="L5" s="5"/>
      <c r="M5" s="3"/>
    </row>
    <row r="6" spans="1:12" ht="15">
      <c r="A6" t="s">
        <v>1123</v>
      </c>
      <c r="B6" s="7"/>
      <c r="C6" s="20">
        <v>-481300</v>
      </c>
      <c r="D6" s="20"/>
      <c r="F6" s="7"/>
      <c r="G6" s="20">
        <v>-829509</v>
      </c>
      <c r="H6" s="20"/>
      <c r="J6" s="7"/>
      <c r="K6" s="14" t="s">
        <v>409</v>
      </c>
      <c r="L6" s="14"/>
    </row>
    <row r="7" spans="1:12" ht="15">
      <c r="A7" t="s">
        <v>1124</v>
      </c>
      <c r="D7" s="9">
        <v>-263428</v>
      </c>
      <c r="H7" s="9">
        <v>-240568</v>
      </c>
      <c r="L7" s="9">
        <v>-106509</v>
      </c>
    </row>
    <row r="8" spans="1:12" ht="15">
      <c r="A8" t="s">
        <v>1125</v>
      </c>
      <c r="D8" s="10">
        <v>744728</v>
      </c>
      <c r="H8" s="10">
        <v>1070077</v>
      </c>
      <c r="L8" s="10">
        <v>106509</v>
      </c>
    </row>
  </sheetData>
  <sheetProtection selectLockedCells="1" selectUnlockedCells="1"/>
  <mergeCells count="8">
    <mergeCell ref="A2:F2"/>
    <mergeCell ref="C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2"/>
      <c r="B2" s="3"/>
      <c r="C2" s="5" t="s">
        <v>457</v>
      </c>
      <c r="D2" s="5"/>
      <c r="E2" s="5"/>
      <c r="F2" s="5"/>
      <c r="G2" s="5"/>
      <c r="H2" s="5"/>
      <c r="I2" s="5"/>
      <c r="J2" s="5"/>
      <c r="K2" s="5"/>
      <c r="L2" s="5"/>
      <c r="M2" s="3"/>
    </row>
    <row r="3" spans="1:13" ht="15">
      <c r="A3" s="4"/>
      <c r="B3" s="3"/>
      <c r="C3" s="5" t="s">
        <v>37</v>
      </c>
      <c r="D3" s="5"/>
      <c r="E3" s="3"/>
      <c r="F3" s="3"/>
      <c r="G3" s="5" t="s">
        <v>38</v>
      </c>
      <c r="H3" s="5"/>
      <c r="I3" s="3"/>
      <c r="J3" s="3"/>
      <c r="K3" s="5" t="s">
        <v>39</v>
      </c>
      <c r="L3" s="5"/>
      <c r="M3" s="3"/>
    </row>
    <row r="4" spans="1:12" ht="15">
      <c r="A4" t="s">
        <v>48</v>
      </c>
      <c r="C4" s="12">
        <v>18413044</v>
      </c>
      <c r="D4" s="12"/>
      <c r="G4" s="12">
        <v>11416106</v>
      </c>
      <c r="H4" s="12"/>
      <c r="K4" s="12">
        <v>33490222</v>
      </c>
      <c r="L4" s="12"/>
    </row>
    <row r="5" spans="1:12" ht="15">
      <c r="A5" t="s">
        <v>474</v>
      </c>
      <c r="D5" s="10">
        <v>12682031</v>
      </c>
      <c r="H5" s="10">
        <v>31423869</v>
      </c>
      <c r="L5" s="10">
        <v>2327118</v>
      </c>
    </row>
    <row r="6" spans="1:12" ht="15">
      <c r="A6" t="s">
        <v>1126</v>
      </c>
      <c r="D6" s="10">
        <v>12289924</v>
      </c>
      <c r="H6" s="10">
        <v>2621833</v>
      </c>
      <c r="L6" s="9">
        <v>-4853251</v>
      </c>
    </row>
    <row r="7" spans="1:12" ht="15">
      <c r="A7" t="s">
        <v>1127</v>
      </c>
      <c r="D7" s="9">
        <v>-2424049</v>
      </c>
      <c r="H7" s="9">
        <v>-3080010</v>
      </c>
      <c r="L7" s="10">
        <v>8448942</v>
      </c>
    </row>
    <row r="8" spans="1:12" ht="15">
      <c r="A8" t="s">
        <v>1128</v>
      </c>
      <c r="D8" s="10">
        <v>756751</v>
      </c>
      <c r="H8" s="10">
        <v>271170</v>
      </c>
      <c r="L8" s="10">
        <v>804113</v>
      </c>
    </row>
    <row r="9" spans="1:12" ht="15">
      <c r="A9" t="s">
        <v>1129</v>
      </c>
      <c r="C9" s="12">
        <v>41717701</v>
      </c>
      <c r="D9" s="12"/>
      <c r="G9" s="12">
        <v>42652968</v>
      </c>
      <c r="H9" s="12"/>
      <c r="K9" s="12">
        <v>40217144</v>
      </c>
      <c r="L9" s="12"/>
    </row>
  </sheetData>
  <sheetProtection selectLockedCells="1" selectUnlockedCells="1"/>
  <mergeCells count="10">
    <mergeCell ref="C2:L2"/>
    <mergeCell ref="C3:D3"/>
    <mergeCell ref="G3:H3"/>
    <mergeCell ref="K3:L3"/>
    <mergeCell ref="C4:D4"/>
    <mergeCell ref="G4:H4"/>
    <mergeCell ref="K4:L4"/>
    <mergeCell ref="C9:D9"/>
    <mergeCell ref="G9:H9"/>
    <mergeCell ref="K9:L9"/>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532</v>
      </c>
      <c r="B2" s="1"/>
      <c r="C2" s="1"/>
      <c r="D2" s="1"/>
      <c r="E2" s="1"/>
      <c r="F2" s="1"/>
    </row>
    <row r="4" spans="1:13" ht="15">
      <c r="A4" s="2"/>
      <c r="B4" s="3"/>
      <c r="C4" s="5" t="s">
        <v>1130</v>
      </c>
      <c r="D4" s="5"/>
      <c r="E4" s="5"/>
      <c r="F4" s="5"/>
      <c r="G4" s="5"/>
      <c r="H4" s="5"/>
      <c r="I4" s="5"/>
      <c r="J4" s="5"/>
      <c r="K4" s="5"/>
      <c r="L4" s="5"/>
      <c r="M4" s="3"/>
    </row>
    <row r="5" spans="1:13" ht="15">
      <c r="A5" s="4"/>
      <c r="B5" s="3"/>
      <c r="C5" s="5" t="s">
        <v>37</v>
      </c>
      <c r="D5" s="5"/>
      <c r="E5" s="3"/>
      <c r="F5" s="3"/>
      <c r="G5" s="5" t="s">
        <v>38</v>
      </c>
      <c r="H5" s="5"/>
      <c r="I5" s="3"/>
      <c r="J5" s="3"/>
      <c r="K5" s="5" t="s">
        <v>39</v>
      </c>
      <c r="L5" s="5"/>
      <c r="M5" s="3"/>
    </row>
    <row r="6" spans="1:12" ht="15">
      <c r="A6" t="s">
        <v>1131</v>
      </c>
      <c r="C6" s="12">
        <v>8474081</v>
      </c>
      <c r="D6" s="12"/>
      <c r="G6" s="12">
        <v>12118162</v>
      </c>
      <c r="H6" s="12"/>
      <c r="K6" s="12">
        <v>12020827</v>
      </c>
      <c r="L6" s="12"/>
    </row>
    <row r="7" spans="1:12" ht="15">
      <c r="A7" t="s">
        <v>1132</v>
      </c>
      <c r="D7" s="9">
        <v>-48420645</v>
      </c>
      <c r="H7" s="9">
        <v>-34695983</v>
      </c>
      <c r="L7" s="9">
        <v>-2381225</v>
      </c>
    </row>
    <row r="8" spans="1:12" ht="15">
      <c r="A8" t="s">
        <v>1133</v>
      </c>
      <c r="D8" s="9">
        <v>-9886725</v>
      </c>
      <c r="H8" s="9">
        <v>-14239573</v>
      </c>
      <c r="L8" s="9">
        <v>-17124281</v>
      </c>
    </row>
    <row r="9" spans="1:12" ht="15">
      <c r="A9" t="s">
        <v>1134</v>
      </c>
      <c r="D9" s="9">
        <v>-11086619</v>
      </c>
      <c r="H9" s="10">
        <v>1203305</v>
      </c>
      <c r="L9" s="10">
        <v>3825139</v>
      </c>
    </row>
    <row r="10" spans="1:12" ht="15">
      <c r="A10" s="3" t="s">
        <v>1135</v>
      </c>
      <c r="C10" s="20">
        <v>-60919908</v>
      </c>
      <c r="D10" s="20"/>
      <c r="G10" s="20">
        <v>-35614089</v>
      </c>
      <c r="H10" s="20"/>
      <c r="K10" s="20">
        <v>-3659540</v>
      </c>
      <c r="L10" s="20"/>
    </row>
  </sheetData>
  <sheetProtection selectLockedCells="1" selectUnlockedCells="1"/>
  <mergeCells count="11">
    <mergeCell ref="A2:F2"/>
    <mergeCell ref="C4:L4"/>
    <mergeCell ref="C5:D5"/>
    <mergeCell ref="G5:H5"/>
    <mergeCell ref="K5:L5"/>
    <mergeCell ref="C6:D6"/>
    <mergeCell ref="G6:H6"/>
    <mergeCell ref="K6:L6"/>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13" ht="15">
      <c r="A2" s="2"/>
      <c r="B2" s="4"/>
      <c r="C2" s="5" t="s">
        <v>457</v>
      </c>
      <c r="D2" s="5"/>
      <c r="E2" s="5"/>
      <c r="F2" s="5"/>
      <c r="G2" s="5"/>
      <c r="H2" s="5"/>
      <c r="I2" s="5"/>
      <c r="J2" s="5"/>
      <c r="K2" s="5"/>
      <c r="L2" s="5"/>
      <c r="M2" s="3"/>
    </row>
    <row r="3" spans="1:13" ht="15">
      <c r="A3" s="4"/>
      <c r="B3" s="4"/>
      <c r="C3" s="5" t="s">
        <v>37</v>
      </c>
      <c r="D3" s="5"/>
      <c r="E3" s="3"/>
      <c r="F3" s="4"/>
      <c r="G3" s="5" t="s">
        <v>38</v>
      </c>
      <c r="H3" s="5"/>
      <c r="I3" s="3"/>
      <c r="J3" s="4"/>
      <c r="K3" s="5" t="s">
        <v>39</v>
      </c>
      <c r="L3" s="5"/>
      <c r="M3" s="3"/>
    </row>
    <row r="4" spans="1:12" ht="15">
      <c r="A4" t="s">
        <v>1136</v>
      </c>
      <c r="C4" s="12">
        <v>44200163</v>
      </c>
      <c r="D4" s="12"/>
      <c r="G4" s="12">
        <v>44200163</v>
      </c>
      <c r="H4" s="12"/>
      <c r="K4" s="12">
        <v>42766069</v>
      </c>
      <c r="L4" s="12"/>
    </row>
    <row r="5" spans="1:12" ht="15">
      <c r="A5" t="s">
        <v>1137</v>
      </c>
      <c r="D5" s="7" t="s">
        <v>204</v>
      </c>
      <c r="H5" s="7" t="s">
        <v>204</v>
      </c>
      <c r="L5" s="10">
        <v>808615</v>
      </c>
    </row>
    <row r="6" spans="1:12" ht="15">
      <c r="A6" s="3" t="s">
        <v>1138</v>
      </c>
      <c r="C6" s="12">
        <v>44200163</v>
      </c>
      <c r="D6" s="12"/>
      <c r="G6" s="12">
        <v>44200163</v>
      </c>
      <c r="H6" s="12"/>
      <c r="K6" s="12">
        <v>43574684</v>
      </c>
      <c r="L6" s="12"/>
    </row>
    <row r="7" spans="1:12" ht="15">
      <c r="A7" s="3" t="s">
        <v>1139</v>
      </c>
      <c r="C7" s="6">
        <v>1.1400000000000001</v>
      </c>
      <c r="D7" s="6"/>
      <c r="G7" s="6">
        <v>1.1400000000000001</v>
      </c>
      <c r="H7" s="6"/>
      <c r="K7" s="6">
        <v>1.1400000000000001</v>
      </c>
      <c r="L7" s="6"/>
    </row>
  </sheetData>
  <sheetProtection selectLockedCells="1" selectUnlockedCells="1"/>
  <mergeCells count="13">
    <mergeCell ref="C2:L2"/>
    <mergeCell ref="C3:D3"/>
    <mergeCell ref="G3:H3"/>
    <mergeCell ref="K3:L3"/>
    <mergeCell ref="C4:D4"/>
    <mergeCell ref="G4:H4"/>
    <mergeCell ref="K4:L4"/>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U29"/>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1140</v>
      </c>
      <c r="B2" s="1"/>
      <c r="C2" s="1"/>
      <c r="D2" s="1"/>
      <c r="E2" s="1"/>
      <c r="F2" s="1"/>
    </row>
    <row r="4" spans="1:21" ht="15">
      <c r="A4" s="2"/>
      <c r="B4" s="3"/>
      <c r="C4" s="5" t="s">
        <v>37</v>
      </c>
      <c r="D4" s="5"/>
      <c r="E4" s="3"/>
      <c r="F4" s="3"/>
      <c r="G4" s="5" t="s">
        <v>38</v>
      </c>
      <c r="H4" s="5"/>
      <c r="I4" s="3"/>
      <c r="J4" s="3"/>
      <c r="K4" s="5" t="s">
        <v>39</v>
      </c>
      <c r="L4" s="5"/>
      <c r="M4" s="3"/>
      <c r="N4" s="3"/>
      <c r="O4" s="5" t="s">
        <v>40</v>
      </c>
      <c r="P4" s="5"/>
      <c r="Q4" s="3"/>
      <c r="R4" s="3"/>
      <c r="S4" s="5" t="s">
        <v>41</v>
      </c>
      <c r="T4" s="5"/>
      <c r="U4" s="3"/>
    </row>
    <row r="5" spans="1:20" ht="15">
      <c r="A5" s="3" t="s">
        <v>1141</v>
      </c>
      <c r="D5" s="7"/>
      <c r="H5" s="7"/>
      <c r="L5" s="7"/>
      <c r="P5" s="7"/>
      <c r="T5" s="7"/>
    </row>
    <row r="6" spans="1:20" ht="15">
      <c r="A6" t="s">
        <v>1142</v>
      </c>
      <c r="C6" s="6">
        <v>12.97</v>
      </c>
      <c r="D6" s="6"/>
      <c r="G6" s="6">
        <v>13.82</v>
      </c>
      <c r="H6" s="6"/>
      <c r="K6" s="6">
        <v>14.1</v>
      </c>
      <c r="L6" s="6"/>
      <c r="O6" s="6">
        <v>14.06</v>
      </c>
      <c r="P6" s="6"/>
      <c r="S6" s="6">
        <v>13.95</v>
      </c>
      <c r="T6" s="6"/>
    </row>
    <row r="7" spans="1:20" ht="15">
      <c r="A7" t="s">
        <v>51</v>
      </c>
      <c r="D7" s="8">
        <v>1.12</v>
      </c>
      <c r="H7" s="8">
        <v>1.17</v>
      </c>
      <c r="L7" s="8">
        <v>0.81</v>
      </c>
      <c r="P7" s="8">
        <v>1.1</v>
      </c>
      <c r="T7" s="8">
        <v>1.02</v>
      </c>
    </row>
    <row r="8" spans="1:20" ht="15">
      <c r="A8" t="s">
        <v>1143</v>
      </c>
      <c r="D8" s="13">
        <v>-0.65</v>
      </c>
      <c r="H8" s="13">
        <v>-0.88</v>
      </c>
      <c r="L8" s="8">
        <v>0.06</v>
      </c>
      <c r="P8" s="8">
        <v>0.1</v>
      </c>
      <c r="T8" s="8">
        <v>0.23</v>
      </c>
    </row>
    <row r="9" spans="1:20" ht="15">
      <c r="A9" t="s">
        <v>53</v>
      </c>
      <c r="D9" s="8">
        <v>0.47</v>
      </c>
      <c r="H9" s="8">
        <v>0.29</v>
      </c>
      <c r="L9" s="8">
        <v>0.87</v>
      </c>
      <c r="P9" s="8">
        <v>1.2</v>
      </c>
      <c r="T9" s="8">
        <v>1.25</v>
      </c>
    </row>
    <row r="10" spans="1:20" ht="15">
      <c r="A10" t="s">
        <v>1144</v>
      </c>
      <c r="D10" s="7"/>
      <c r="H10" s="7"/>
      <c r="L10" s="7"/>
      <c r="P10" s="7"/>
      <c r="T10" s="7"/>
    </row>
    <row r="11" spans="1:20" ht="15">
      <c r="A11" t="s">
        <v>485</v>
      </c>
      <c r="D11" s="13">
        <v>-1.1400000000000001</v>
      </c>
      <c r="H11" s="13">
        <v>-1.1400000000000001</v>
      </c>
      <c r="L11" s="13">
        <v>-1.03</v>
      </c>
      <c r="P11" s="13">
        <v>-1.15</v>
      </c>
      <c r="T11" s="13">
        <v>-1.13</v>
      </c>
    </row>
    <row r="12" spans="1:20" ht="15">
      <c r="A12" t="s">
        <v>486</v>
      </c>
      <c r="D12" s="7" t="s">
        <v>204</v>
      </c>
      <c r="H12" s="7" t="s">
        <v>204</v>
      </c>
      <c r="L12" s="13">
        <v>-0.11</v>
      </c>
      <c r="P12" s="7" t="s">
        <v>204</v>
      </c>
      <c r="T12" s="13">
        <v>-0.01</v>
      </c>
    </row>
    <row r="13" spans="1:20" ht="15">
      <c r="A13" s="3" t="s">
        <v>487</v>
      </c>
      <c r="D13" s="13">
        <v>-1.1400000000000001</v>
      </c>
      <c r="H13" s="13">
        <v>-1.1400000000000001</v>
      </c>
      <c r="L13" s="13">
        <v>-1.1400000000000001</v>
      </c>
      <c r="P13" s="13">
        <v>-1.15</v>
      </c>
      <c r="T13" s="13">
        <v>-1.1400000000000001</v>
      </c>
    </row>
    <row r="14" spans="1:20" ht="15">
      <c r="A14" t="s">
        <v>1145</v>
      </c>
      <c r="D14" s="7"/>
      <c r="H14" s="7"/>
      <c r="L14" s="7"/>
      <c r="P14" s="7"/>
      <c r="T14" s="7"/>
    </row>
    <row r="15" spans="1:20" ht="15">
      <c r="A15" t="s">
        <v>1146</v>
      </c>
      <c r="D15" s="7" t="s">
        <v>204</v>
      </c>
      <c r="H15" s="7" t="s">
        <v>204</v>
      </c>
      <c r="L15" s="13">
        <v>-0.01</v>
      </c>
      <c r="P15" s="13">
        <v>-0.01</v>
      </c>
      <c r="T15" s="7" t="s">
        <v>204</v>
      </c>
    </row>
    <row r="16" spans="1:20" ht="15">
      <c r="A16" t="s">
        <v>1147</v>
      </c>
      <c r="C16" s="6">
        <v>12.31</v>
      </c>
      <c r="D16" s="6"/>
      <c r="G16" s="6">
        <v>12.97</v>
      </c>
      <c r="H16" s="6"/>
      <c r="K16" s="6">
        <v>13.82</v>
      </c>
      <c r="L16" s="6"/>
      <c r="O16" s="6">
        <v>14.1</v>
      </c>
      <c r="P16" s="6"/>
      <c r="S16" s="6">
        <v>14.06</v>
      </c>
      <c r="T16" s="6"/>
    </row>
    <row r="17" spans="1:20" ht="15">
      <c r="A17" t="s">
        <v>1148</v>
      </c>
      <c r="C17" s="6">
        <v>8.44</v>
      </c>
      <c r="D17" s="6"/>
      <c r="G17" s="6">
        <v>11.6</v>
      </c>
      <c r="H17" s="6"/>
      <c r="K17" s="6">
        <v>13.15</v>
      </c>
      <c r="L17" s="6"/>
      <c r="O17" s="6">
        <v>14.48</v>
      </c>
      <c r="P17" s="6"/>
      <c r="S17" s="6">
        <v>13.23</v>
      </c>
      <c r="T17" s="6"/>
    </row>
    <row r="18" spans="1:20" ht="15">
      <c r="A18" s="3" t="s">
        <v>1149</v>
      </c>
      <c r="D18" s="7" t="s">
        <v>62</v>
      </c>
      <c r="H18" s="7" t="s">
        <v>63</v>
      </c>
      <c r="L18" s="7" t="s">
        <v>64</v>
      </c>
      <c r="P18" s="7" t="s">
        <v>65</v>
      </c>
      <c r="T18" s="7" t="s">
        <v>66</v>
      </c>
    </row>
    <row r="19" spans="1:20" ht="15">
      <c r="A19" t="s">
        <v>1150</v>
      </c>
      <c r="D19" s="10">
        <v>38772074</v>
      </c>
      <c r="H19" s="10">
        <v>38772074</v>
      </c>
      <c r="L19" s="10">
        <v>38772074</v>
      </c>
      <c r="P19" s="10">
        <v>32480074</v>
      </c>
      <c r="T19" s="10">
        <v>26730074</v>
      </c>
    </row>
    <row r="20" spans="1:20" ht="15">
      <c r="A20" s="3" t="s">
        <v>1151</v>
      </c>
      <c r="D20" s="7"/>
      <c r="H20" s="7"/>
      <c r="L20" s="7"/>
      <c r="P20" s="7"/>
      <c r="T20" s="7"/>
    </row>
    <row r="21" spans="1:20" ht="15">
      <c r="A21" t="s">
        <v>1152</v>
      </c>
      <c r="D21" s="7" t="s">
        <v>221</v>
      </c>
      <c r="H21" s="7" t="s">
        <v>1153</v>
      </c>
      <c r="L21" s="7" t="s">
        <v>1154</v>
      </c>
      <c r="P21" s="7" t="s">
        <v>1155</v>
      </c>
      <c r="T21" s="7" t="s">
        <v>1156</v>
      </c>
    </row>
    <row r="22" spans="1:20" ht="15">
      <c r="A22" t="s">
        <v>1157</v>
      </c>
      <c r="D22" s="7" t="s">
        <v>1158</v>
      </c>
      <c r="H22" s="7" t="s">
        <v>1159</v>
      </c>
      <c r="L22" s="7" t="s">
        <v>1160</v>
      </c>
      <c r="P22" s="7" t="s">
        <v>1161</v>
      </c>
      <c r="T22" s="7" t="s">
        <v>1162</v>
      </c>
    </row>
    <row r="23" spans="1:20" ht="15">
      <c r="A23" t="s">
        <v>1163</v>
      </c>
      <c r="D23" s="7" t="s">
        <v>1164</v>
      </c>
      <c r="H23" s="7" t="s">
        <v>1165</v>
      </c>
      <c r="L23" s="7" t="s">
        <v>1166</v>
      </c>
      <c r="P23" s="7" t="s">
        <v>1167</v>
      </c>
      <c r="T23" s="7" t="s">
        <v>1168</v>
      </c>
    </row>
    <row r="24" spans="1:20" ht="15">
      <c r="A24" t="s">
        <v>1169</v>
      </c>
      <c r="D24" s="7" t="s">
        <v>276</v>
      </c>
      <c r="H24" s="7" t="s">
        <v>1170</v>
      </c>
      <c r="L24" s="7" t="s">
        <v>1171</v>
      </c>
      <c r="P24" s="7" t="s">
        <v>310</v>
      </c>
      <c r="T24" s="7" t="s">
        <v>1172</v>
      </c>
    </row>
    <row r="25" spans="1:20" ht="15">
      <c r="A25" t="s">
        <v>1173</v>
      </c>
      <c r="C25" s="12">
        <v>477270392</v>
      </c>
      <c r="D25" s="12"/>
      <c r="G25" s="12">
        <v>503057511</v>
      </c>
      <c r="H25" s="12"/>
      <c r="K25" s="12">
        <v>535841568</v>
      </c>
      <c r="L25" s="12"/>
      <c r="O25" s="12">
        <v>457906274</v>
      </c>
      <c r="P25" s="12"/>
      <c r="S25" s="12">
        <v>375906828</v>
      </c>
      <c r="T25" s="12"/>
    </row>
    <row r="26" spans="1:20" ht="15">
      <c r="A26" t="s">
        <v>1174</v>
      </c>
      <c r="C26" s="12">
        <v>737208720</v>
      </c>
      <c r="D26" s="12"/>
      <c r="G26" s="12">
        <v>512134647</v>
      </c>
      <c r="H26" s="12"/>
      <c r="K26" s="12">
        <v>354321752</v>
      </c>
      <c r="L26" s="12"/>
      <c r="O26" s="12">
        <v>269319832</v>
      </c>
      <c r="P26" s="12"/>
      <c r="S26" s="12">
        <v>140218095</v>
      </c>
      <c r="T26" s="12"/>
    </row>
    <row r="27" spans="1:20" ht="15">
      <c r="A27" t="s">
        <v>1175</v>
      </c>
      <c r="C27" s="6">
        <v>19.01</v>
      </c>
      <c r="D27" s="6"/>
      <c r="G27" s="6">
        <v>13.21</v>
      </c>
      <c r="H27" s="6"/>
      <c r="K27" s="6">
        <v>9.25</v>
      </c>
      <c r="L27" s="6"/>
      <c r="O27" s="6">
        <v>8.9</v>
      </c>
      <c r="P27" s="6"/>
      <c r="S27" s="6">
        <v>5.25</v>
      </c>
      <c r="T27" s="6"/>
    </row>
    <row r="28" spans="1:20" ht="15">
      <c r="A28" t="s">
        <v>1176</v>
      </c>
      <c r="C28" s="12">
        <v>1677</v>
      </c>
      <c r="D28" s="12"/>
      <c r="G28" s="12">
        <v>1786</v>
      </c>
      <c r="H28" s="12"/>
      <c r="K28" s="12">
        <v>2122</v>
      </c>
      <c r="L28" s="12"/>
      <c r="O28" s="12">
        <v>2780</v>
      </c>
      <c r="P28" s="12"/>
      <c r="S28" s="12">
        <v>2601</v>
      </c>
      <c r="T28" s="12"/>
    </row>
    <row r="29" spans="1:20" ht="15">
      <c r="A29" t="s">
        <v>1177</v>
      </c>
      <c r="D29" s="7" t="s">
        <v>1178</v>
      </c>
      <c r="H29" s="7" t="s">
        <v>1179</v>
      </c>
      <c r="L29" s="7" t="s">
        <v>1180</v>
      </c>
      <c r="P29" s="7" t="s">
        <v>1181</v>
      </c>
      <c r="T29" s="7" t="s">
        <v>1182</v>
      </c>
    </row>
  </sheetData>
  <sheetProtection selectLockedCells="1" selectUnlockedCells="1"/>
  <mergeCells count="41">
    <mergeCell ref="A2:F2"/>
    <mergeCell ref="C4:D4"/>
    <mergeCell ref="G4:H4"/>
    <mergeCell ref="K4:L4"/>
    <mergeCell ref="O4:P4"/>
    <mergeCell ref="S4:T4"/>
    <mergeCell ref="C6:D6"/>
    <mergeCell ref="G6:H6"/>
    <mergeCell ref="K6:L6"/>
    <mergeCell ref="O6:P6"/>
    <mergeCell ref="S6:T6"/>
    <mergeCell ref="C16:D16"/>
    <mergeCell ref="G16:H16"/>
    <mergeCell ref="K16:L16"/>
    <mergeCell ref="O16:P16"/>
    <mergeCell ref="S16:T16"/>
    <mergeCell ref="C17:D17"/>
    <mergeCell ref="G17:H17"/>
    <mergeCell ref="K17:L17"/>
    <mergeCell ref="O17:P17"/>
    <mergeCell ref="S17:T17"/>
    <mergeCell ref="C25:D25"/>
    <mergeCell ref="G25:H25"/>
    <mergeCell ref="K25:L25"/>
    <mergeCell ref="O25:P25"/>
    <mergeCell ref="S25:T25"/>
    <mergeCell ref="C26:D26"/>
    <mergeCell ref="G26:H26"/>
    <mergeCell ref="K26:L26"/>
    <mergeCell ref="O26:P26"/>
    <mergeCell ref="S26:T26"/>
    <mergeCell ref="C27:D27"/>
    <mergeCell ref="G27:H27"/>
    <mergeCell ref="K27:L27"/>
    <mergeCell ref="O27:P27"/>
    <mergeCell ref="S27:T27"/>
    <mergeCell ref="C28:D28"/>
    <mergeCell ref="G28:H28"/>
    <mergeCell ref="K28:L28"/>
    <mergeCell ref="O28:P28"/>
    <mergeCell ref="S28:T28"/>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1183</v>
      </c>
      <c r="B2" s="1"/>
      <c r="C2" s="1"/>
      <c r="D2" s="1"/>
      <c r="E2" s="1"/>
      <c r="F2" s="1"/>
    </row>
    <row r="4" spans="1:17" ht="15">
      <c r="A4" s="2"/>
      <c r="B4" s="3"/>
      <c r="C4" s="5" t="s">
        <v>37</v>
      </c>
      <c r="D4" s="5"/>
      <c r="E4" s="5"/>
      <c r="F4" s="5"/>
      <c r="G4" s="5"/>
      <c r="H4" s="5"/>
      <c r="I4" s="5"/>
      <c r="J4" s="5"/>
      <c r="K4" s="5"/>
      <c r="L4" s="5"/>
      <c r="M4" s="5"/>
      <c r="N4" s="5"/>
      <c r="O4" s="5"/>
      <c r="P4" s="5"/>
      <c r="Q4" s="3"/>
    </row>
    <row r="5" spans="1:17" ht="15">
      <c r="A5" s="4"/>
      <c r="B5" s="3"/>
      <c r="C5" s="5" t="s">
        <v>1184</v>
      </c>
      <c r="D5" s="5"/>
      <c r="E5" s="3"/>
      <c r="F5" s="3"/>
      <c r="G5" s="5" t="s">
        <v>1185</v>
      </c>
      <c r="H5" s="5"/>
      <c r="I5" s="3"/>
      <c r="J5" s="3"/>
      <c r="K5" s="5" t="s">
        <v>1186</v>
      </c>
      <c r="L5" s="5"/>
      <c r="M5" s="3"/>
      <c r="N5" s="3"/>
      <c r="O5" s="5" t="s">
        <v>1187</v>
      </c>
      <c r="P5" s="5"/>
      <c r="Q5" s="3"/>
    </row>
    <row r="6" spans="1:16" ht="15">
      <c r="A6" s="3" t="s">
        <v>44</v>
      </c>
      <c r="C6" s="12">
        <v>21755</v>
      </c>
      <c r="D6" s="12"/>
      <c r="G6" s="12">
        <v>22766</v>
      </c>
      <c r="H6" s="12"/>
      <c r="K6" s="12">
        <v>26326</v>
      </c>
      <c r="L6" s="12"/>
      <c r="O6" s="12">
        <v>24639</v>
      </c>
      <c r="P6" s="12"/>
    </row>
    <row r="7" spans="1:16" ht="15">
      <c r="A7" t="s">
        <v>46</v>
      </c>
      <c r="D7" s="10">
        <v>10320</v>
      </c>
      <c r="H7" s="10">
        <v>10198</v>
      </c>
      <c r="L7" s="10">
        <v>11748</v>
      </c>
      <c r="P7" s="10">
        <v>11119</v>
      </c>
    </row>
    <row r="8" spans="1:16" ht="15">
      <c r="A8" t="s">
        <v>1188</v>
      </c>
      <c r="D8" s="10">
        <v>6666</v>
      </c>
      <c r="H8" s="10">
        <v>2357</v>
      </c>
      <c r="L8" s="9">
        <v>-32849</v>
      </c>
      <c r="P8" s="9">
        <v>-1146</v>
      </c>
    </row>
    <row r="9" spans="1:16" ht="15">
      <c r="A9" t="s">
        <v>1189</v>
      </c>
      <c r="D9" s="10">
        <v>16986</v>
      </c>
      <c r="H9" s="10">
        <v>12555</v>
      </c>
      <c r="L9" s="9">
        <v>-21101</v>
      </c>
      <c r="P9" s="10">
        <v>9973</v>
      </c>
    </row>
    <row r="10" spans="1:16" ht="15">
      <c r="A10" t="s">
        <v>1190</v>
      </c>
      <c r="D10" s="8">
        <v>0.43</v>
      </c>
      <c r="H10" s="8">
        <v>0.32</v>
      </c>
      <c r="L10" s="13">
        <v>-0.54</v>
      </c>
      <c r="P10" s="8">
        <v>0.26</v>
      </c>
    </row>
    <row r="11" spans="1:16" ht="15">
      <c r="A11" t="s">
        <v>1191</v>
      </c>
      <c r="D11" s="8">
        <v>12.31</v>
      </c>
      <c r="H11" s="8">
        <v>12.16</v>
      </c>
      <c r="L11" s="8">
        <v>12.12</v>
      </c>
      <c r="P11" s="8">
        <v>12.95</v>
      </c>
    </row>
    <row r="12" spans="1:16" ht="15">
      <c r="A12" t="s">
        <v>1192</v>
      </c>
      <c r="C12" s="6">
        <v>8.44</v>
      </c>
      <c r="D12" s="6"/>
      <c r="G12" s="6">
        <v>8.4</v>
      </c>
      <c r="H12" s="6"/>
      <c r="K12" s="6">
        <v>4.86</v>
      </c>
      <c r="L12" s="6"/>
      <c r="O12" s="6">
        <v>12.18</v>
      </c>
      <c r="P12" s="6"/>
    </row>
  </sheetData>
  <sheetProtection selectLockedCells="1" selectUnlockedCells="1"/>
  <mergeCells count="14">
    <mergeCell ref="A2:F2"/>
    <mergeCell ref="C4:P4"/>
    <mergeCell ref="C5:D5"/>
    <mergeCell ref="G5:H5"/>
    <mergeCell ref="K5:L5"/>
    <mergeCell ref="O5:P5"/>
    <mergeCell ref="C6:D6"/>
    <mergeCell ref="G6:H6"/>
    <mergeCell ref="K6:L6"/>
    <mergeCell ref="O6:P6"/>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7" ht="15">
      <c r="A2" s="2"/>
      <c r="B2" s="3"/>
      <c r="C2" s="5" t="s">
        <v>38</v>
      </c>
      <c r="D2" s="5"/>
      <c r="E2" s="5"/>
      <c r="F2" s="5"/>
      <c r="G2" s="5"/>
      <c r="H2" s="5"/>
      <c r="I2" s="5"/>
      <c r="J2" s="5"/>
      <c r="K2" s="5"/>
      <c r="L2" s="5"/>
      <c r="M2" s="5"/>
      <c r="N2" s="5"/>
      <c r="O2" s="5"/>
      <c r="P2" s="5"/>
      <c r="Q2" s="3"/>
    </row>
    <row r="3" spans="1:17" ht="15">
      <c r="A3" s="4"/>
      <c r="B3" s="3"/>
      <c r="C3" s="5" t="s">
        <v>1184</v>
      </c>
      <c r="D3" s="5"/>
      <c r="E3" s="3"/>
      <c r="F3" s="3"/>
      <c r="G3" s="5" t="s">
        <v>1185</v>
      </c>
      <c r="H3" s="5"/>
      <c r="I3" s="3"/>
      <c r="J3" s="3"/>
      <c r="K3" s="5" t="s">
        <v>1186</v>
      </c>
      <c r="L3" s="5"/>
      <c r="M3" s="3"/>
      <c r="N3" s="3"/>
      <c r="O3" s="5" t="s">
        <v>1187</v>
      </c>
      <c r="P3" s="5"/>
      <c r="Q3" s="3"/>
    </row>
    <row r="4" spans="1:16" ht="15">
      <c r="A4" s="3" t="s">
        <v>44</v>
      </c>
      <c r="C4" s="12">
        <v>23882</v>
      </c>
      <c r="D4" s="12"/>
      <c r="G4" s="12">
        <v>22876</v>
      </c>
      <c r="H4" s="12"/>
      <c r="K4" s="12">
        <v>23005</v>
      </c>
      <c r="L4" s="12"/>
      <c r="O4" s="12">
        <v>23184</v>
      </c>
      <c r="P4" s="12"/>
    </row>
    <row r="5" spans="1:16" ht="15">
      <c r="A5" t="s">
        <v>46</v>
      </c>
      <c r="D5" s="10">
        <v>11401</v>
      </c>
      <c r="H5" s="10">
        <v>11332</v>
      </c>
      <c r="L5" s="10">
        <v>11785</v>
      </c>
      <c r="P5" s="10">
        <v>10944</v>
      </c>
    </row>
    <row r="6" spans="1:16" ht="15">
      <c r="A6" t="s">
        <v>1193</v>
      </c>
      <c r="D6" s="9">
        <v>-4026</v>
      </c>
      <c r="H6" s="9">
        <v>-6814</v>
      </c>
      <c r="L6" s="9">
        <v>-17257</v>
      </c>
      <c r="P6" s="9">
        <v>-5949</v>
      </c>
    </row>
    <row r="7" spans="1:16" ht="15">
      <c r="A7" t="s">
        <v>1189</v>
      </c>
      <c r="D7" s="10">
        <v>7374</v>
      </c>
      <c r="H7" s="10">
        <v>4519</v>
      </c>
      <c r="L7" s="9">
        <v>-5472</v>
      </c>
      <c r="P7" s="10">
        <v>4995</v>
      </c>
    </row>
    <row r="8" spans="1:16" ht="15">
      <c r="A8" t="s">
        <v>1190</v>
      </c>
      <c r="D8" s="8">
        <v>0.18</v>
      </c>
      <c r="H8" s="8">
        <v>0.12</v>
      </c>
      <c r="L8" s="13">
        <v>-0.14</v>
      </c>
      <c r="P8" s="8">
        <v>0.13</v>
      </c>
    </row>
    <row r="9" spans="1:16" ht="15">
      <c r="A9" t="s">
        <v>1191</v>
      </c>
      <c r="D9" s="8">
        <v>12.97</v>
      </c>
      <c r="H9" s="8">
        <v>13.07</v>
      </c>
      <c r="L9" s="8">
        <v>13.24</v>
      </c>
      <c r="P9" s="8">
        <v>13.66</v>
      </c>
    </row>
    <row r="10" spans="1:16" ht="15">
      <c r="A10" t="s">
        <v>1192</v>
      </c>
      <c r="C10" s="6">
        <v>11.6</v>
      </c>
      <c r="D10" s="6"/>
      <c r="G10" s="6">
        <v>11.56</v>
      </c>
      <c r="H10" s="6"/>
      <c r="K10" s="6">
        <v>12.81</v>
      </c>
      <c r="L10" s="6"/>
      <c r="O10" s="6">
        <v>11.57</v>
      </c>
      <c r="P10" s="6"/>
    </row>
  </sheetData>
  <sheetProtection selectLockedCells="1" selectUnlockedCells="1"/>
  <mergeCells count="13">
    <mergeCell ref="C2:P2"/>
    <mergeCell ref="C3:D3"/>
    <mergeCell ref="G3:H3"/>
    <mergeCell ref="K3:L3"/>
    <mergeCell ref="O3:P3"/>
    <mergeCell ref="C4:D4"/>
    <mergeCell ref="G4:H4"/>
    <mergeCell ref="K4:L4"/>
    <mergeCell ref="O4:P4"/>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7" ht="15">
      <c r="A2" s="2"/>
      <c r="B2" s="3"/>
      <c r="C2" s="5" t="s">
        <v>39</v>
      </c>
      <c r="D2" s="5"/>
      <c r="E2" s="5"/>
      <c r="F2" s="5"/>
      <c r="G2" s="5"/>
      <c r="H2" s="5"/>
      <c r="I2" s="5"/>
      <c r="J2" s="5"/>
      <c r="K2" s="5"/>
      <c r="L2" s="5"/>
      <c r="M2" s="5"/>
      <c r="N2" s="5"/>
      <c r="O2" s="5"/>
      <c r="P2" s="5"/>
      <c r="Q2" s="3"/>
    </row>
    <row r="3" spans="1:17" ht="15">
      <c r="A3" s="4"/>
      <c r="B3" s="3"/>
      <c r="C3" s="5" t="s">
        <v>1184</v>
      </c>
      <c r="D3" s="5"/>
      <c r="E3" s="3"/>
      <c r="F3" s="3"/>
      <c r="G3" s="5" t="s">
        <v>1185</v>
      </c>
      <c r="H3" s="5"/>
      <c r="I3" s="3"/>
      <c r="J3" s="3"/>
      <c r="K3" s="5" t="s">
        <v>1186</v>
      </c>
      <c r="L3" s="5"/>
      <c r="M3" s="3"/>
      <c r="N3" s="3"/>
      <c r="O3" s="5" t="s">
        <v>1187</v>
      </c>
      <c r="P3" s="5"/>
      <c r="Q3" s="3"/>
    </row>
    <row r="4" spans="1:16" ht="15">
      <c r="A4" s="3" t="s">
        <v>44</v>
      </c>
      <c r="C4" s="12">
        <v>21339</v>
      </c>
      <c r="D4" s="12"/>
      <c r="G4" s="12">
        <v>19529</v>
      </c>
      <c r="H4" s="12"/>
      <c r="K4" s="12">
        <v>16501</v>
      </c>
      <c r="L4" s="12"/>
      <c r="O4" s="12">
        <v>14836</v>
      </c>
      <c r="P4" s="12"/>
    </row>
    <row r="5" spans="1:16" ht="15">
      <c r="A5" t="s">
        <v>1194</v>
      </c>
      <c r="D5" s="10">
        <v>11669</v>
      </c>
      <c r="H5" s="10">
        <v>11835</v>
      </c>
      <c r="L5" s="10">
        <v>9400</v>
      </c>
      <c r="P5" s="9">
        <v>-1940</v>
      </c>
    </row>
    <row r="6" spans="1:16" ht="15">
      <c r="A6" t="s">
        <v>47</v>
      </c>
      <c r="D6" s="9">
        <v>-656</v>
      </c>
      <c r="H6" s="9">
        <v>-6867</v>
      </c>
      <c r="L6" s="10">
        <v>6190</v>
      </c>
      <c r="P6" s="10">
        <v>3859</v>
      </c>
    </row>
    <row r="7" spans="1:16" ht="15">
      <c r="A7" t="s">
        <v>48</v>
      </c>
      <c r="D7" s="10">
        <v>11013</v>
      </c>
      <c r="H7" s="10">
        <v>4968</v>
      </c>
      <c r="L7" s="10">
        <v>15590</v>
      </c>
      <c r="P7" s="10">
        <v>1919</v>
      </c>
    </row>
    <row r="8" spans="1:16" ht="15">
      <c r="A8" t="s">
        <v>1195</v>
      </c>
      <c r="D8" s="8">
        <v>0.28</v>
      </c>
      <c r="H8" s="8">
        <v>0.13</v>
      </c>
      <c r="L8" s="8">
        <v>0.4</v>
      </c>
      <c r="P8" s="8">
        <v>0.05</v>
      </c>
    </row>
    <row r="9" spans="1:16" ht="15">
      <c r="A9" t="s">
        <v>1191</v>
      </c>
      <c r="D9" s="8">
        <v>13.82</v>
      </c>
      <c r="H9" s="8">
        <v>13.82</v>
      </c>
      <c r="L9" s="8">
        <v>13.98</v>
      </c>
      <c r="P9" s="8">
        <v>13.86</v>
      </c>
    </row>
    <row r="10" spans="1:16" ht="15">
      <c r="A10" t="s">
        <v>1192</v>
      </c>
      <c r="C10" s="6">
        <v>13.15</v>
      </c>
      <c r="D10" s="6"/>
      <c r="G10" s="6">
        <v>13.66</v>
      </c>
      <c r="H10" s="6"/>
      <c r="K10" s="6">
        <v>13.09</v>
      </c>
      <c r="L10" s="6"/>
      <c r="O10" s="6">
        <v>13.72</v>
      </c>
      <c r="P10" s="6"/>
    </row>
  </sheetData>
  <sheetProtection selectLockedCells="1" selectUnlockedCells="1"/>
  <mergeCells count="13">
    <mergeCell ref="C2:P2"/>
    <mergeCell ref="C3:D3"/>
    <mergeCell ref="G3:H3"/>
    <mergeCell ref="K3:L3"/>
    <mergeCell ref="O3:P3"/>
    <mergeCell ref="C4:D4"/>
    <mergeCell ref="G4:H4"/>
    <mergeCell ref="K4:L4"/>
    <mergeCell ref="O4:P4"/>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K2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38.7109375" style="0" customWidth="1"/>
    <col min="12" max="16384" width="8.7109375" style="0" customWidth="1"/>
  </cols>
  <sheetData>
    <row r="2" spans="1:6" ht="15">
      <c r="A2" s="1" t="s">
        <v>74</v>
      </c>
      <c r="B2" s="1"/>
      <c r="C2" s="1"/>
      <c r="D2" s="1"/>
      <c r="E2" s="1"/>
      <c r="F2" s="1"/>
    </row>
    <row r="4" spans="1:11" ht="15" customHeight="1">
      <c r="A4" s="3" t="s">
        <v>75</v>
      </c>
      <c r="C4" s="15" t="s">
        <v>76</v>
      </c>
      <c r="D4" s="15"/>
      <c r="G4" s="15" t="s">
        <v>77</v>
      </c>
      <c r="H4" s="15"/>
      <c r="K4" s="16" t="s">
        <v>78</v>
      </c>
    </row>
    <row r="5" ht="15">
      <c r="A5" s="3" t="s">
        <v>79</v>
      </c>
    </row>
    <row r="6" spans="1:11" ht="15">
      <c r="A6" t="s">
        <v>80</v>
      </c>
      <c r="C6" s="12">
        <v>308599</v>
      </c>
      <c r="D6" s="12"/>
      <c r="G6" s="12">
        <v>1677</v>
      </c>
      <c r="H6" s="12"/>
      <c r="K6" s="7" t="s">
        <v>81</v>
      </c>
    </row>
    <row r="7" spans="1:11" ht="15">
      <c r="A7" t="s">
        <v>82</v>
      </c>
      <c r="D7" s="10">
        <v>265308</v>
      </c>
      <c r="H7" s="10">
        <v>1786</v>
      </c>
      <c r="K7" s="7" t="s">
        <v>81</v>
      </c>
    </row>
    <row r="8" spans="1:11" ht="15">
      <c r="A8" t="s">
        <v>83</v>
      </c>
      <c r="D8" s="10">
        <v>333728</v>
      </c>
      <c r="H8" s="10">
        <v>2122</v>
      </c>
      <c r="K8" s="7" t="s">
        <v>81</v>
      </c>
    </row>
    <row r="9" spans="1:11" ht="15">
      <c r="A9" t="s">
        <v>84</v>
      </c>
      <c r="D9" s="10">
        <v>253783</v>
      </c>
      <c r="H9" s="10">
        <v>2780</v>
      </c>
      <c r="K9" s="7" t="s">
        <v>81</v>
      </c>
    </row>
    <row r="10" spans="1:11" ht="15">
      <c r="A10" t="s">
        <v>85</v>
      </c>
      <c r="D10" s="10">
        <v>232908</v>
      </c>
      <c r="H10" s="10">
        <v>2601</v>
      </c>
      <c r="K10" s="7" t="s">
        <v>81</v>
      </c>
    </row>
    <row r="11" spans="1:11" ht="15">
      <c r="A11" t="s">
        <v>86</v>
      </c>
      <c r="D11" s="10">
        <v>29600</v>
      </c>
      <c r="H11" s="10">
        <v>13598</v>
      </c>
      <c r="K11" s="7" t="s">
        <v>81</v>
      </c>
    </row>
    <row r="12" spans="1:11" ht="15">
      <c r="A12" t="s">
        <v>87</v>
      </c>
      <c r="D12" s="10">
        <v>146400</v>
      </c>
      <c r="H12" s="10">
        <v>2469</v>
      </c>
      <c r="K12" s="7" t="s">
        <v>81</v>
      </c>
    </row>
    <row r="13" spans="1:11" ht="15">
      <c r="A13" t="s">
        <v>88</v>
      </c>
      <c r="D13" s="10">
        <v>99600</v>
      </c>
      <c r="H13" s="10">
        <v>3109</v>
      </c>
      <c r="K13" s="7" t="s">
        <v>81</v>
      </c>
    </row>
    <row r="14" spans="1:11" ht="15">
      <c r="A14" t="s">
        <v>89</v>
      </c>
      <c r="D14" s="10">
        <v>75500</v>
      </c>
      <c r="H14" s="10">
        <v>2263</v>
      </c>
      <c r="K14" s="7" t="s">
        <v>81</v>
      </c>
    </row>
    <row r="15" spans="1:11" ht="15">
      <c r="A15" t="s">
        <v>90</v>
      </c>
      <c r="D15" s="10">
        <v>24650</v>
      </c>
      <c r="H15" s="10">
        <v>4735</v>
      </c>
      <c r="K15" s="7" t="s">
        <v>81</v>
      </c>
    </row>
    <row r="16" ht="15">
      <c r="A16" s="3" t="s">
        <v>91</v>
      </c>
    </row>
    <row r="17" spans="1:11" ht="15">
      <c r="A17" t="s">
        <v>80</v>
      </c>
      <c r="D17" s="10">
        <v>138580</v>
      </c>
      <c r="H17" s="10">
        <v>1677</v>
      </c>
      <c r="K17" s="7" t="s">
        <v>81</v>
      </c>
    </row>
    <row r="18" spans="1:11" ht="15">
      <c r="A18" t="s">
        <v>82</v>
      </c>
      <c r="D18" s="10">
        <v>138580</v>
      </c>
      <c r="H18" s="10">
        <v>1786</v>
      </c>
      <c r="K18" s="7" t="s">
        <v>81</v>
      </c>
    </row>
    <row r="19" spans="1:11" ht="15">
      <c r="A19" t="s">
        <v>83</v>
      </c>
      <c r="D19" s="10">
        <v>138580</v>
      </c>
      <c r="H19" s="10">
        <v>2122</v>
      </c>
      <c r="K19" s="7" t="s">
        <v>81</v>
      </c>
    </row>
    <row r="20" ht="15">
      <c r="A20" s="3" t="s">
        <v>92</v>
      </c>
    </row>
    <row r="21" spans="1:11" ht="15">
      <c r="A21" t="s">
        <v>80</v>
      </c>
      <c r="D21" s="10">
        <v>228000</v>
      </c>
      <c r="H21" s="10">
        <v>1677</v>
      </c>
      <c r="K21" s="7" t="s">
        <v>81</v>
      </c>
    </row>
    <row r="22" spans="1:11" ht="15">
      <c r="A22" t="s">
        <v>82</v>
      </c>
      <c r="C22" s="12">
        <v>228000</v>
      </c>
      <c r="D22" s="12"/>
      <c r="G22" s="12">
        <v>1786</v>
      </c>
      <c r="H22" s="12"/>
      <c r="K22" s="7" t="s">
        <v>81</v>
      </c>
    </row>
  </sheetData>
  <sheetProtection selectLockedCells="1" selectUnlockedCells="1"/>
  <mergeCells count="7">
    <mergeCell ref="A2:F2"/>
    <mergeCell ref="C4:D4"/>
    <mergeCell ref="G4:H4"/>
    <mergeCell ref="C6:D6"/>
    <mergeCell ref="G6:H6"/>
    <mergeCell ref="C22:D22"/>
    <mergeCell ref="G22:H22"/>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E36"/>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0.8515625" style="0" customWidth="1"/>
    <col min="5" max="16384" width="8.7109375" style="0" customWidth="1"/>
  </cols>
  <sheetData>
    <row r="2" spans="1:5" ht="15">
      <c r="A2" s="24">
        <v>3.1</v>
      </c>
      <c r="B2" s="24"/>
      <c r="D2" s="25" t="s">
        <v>1196</v>
      </c>
      <c r="E2" s="25"/>
    </row>
    <row r="3" spans="1:5" ht="15">
      <c r="A3" s="25"/>
      <c r="B3" s="25"/>
      <c r="D3" s="25"/>
      <c r="E3" s="25"/>
    </row>
    <row r="4" spans="1:5" ht="15">
      <c r="A4" s="24">
        <v>3.2</v>
      </c>
      <c r="B4" s="24"/>
      <c r="D4" s="25" t="s">
        <v>1197</v>
      </c>
      <c r="E4" s="25"/>
    </row>
    <row r="5" spans="1:5" ht="15">
      <c r="A5" s="25"/>
      <c r="B5" s="25"/>
      <c r="D5" s="25"/>
      <c r="E5" s="25"/>
    </row>
    <row r="6" spans="1:5" ht="15">
      <c r="A6" s="24">
        <v>4.1</v>
      </c>
      <c r="B6" s="24"/>
      <c r="D6" s="25" t="s">
        <v>1198</v>
      </c>
      <c r="E6" s="25"/>
    </row>
    <row r="7" spans="1:5" ht="15">
      <c r="A7" s="25"/>
      <c r="B7" s="25"/>
      <c r="D7" s="25"/>
      <c r="E7" s="25"/>
    </row>
    <row r="8" spans="1:5" ht="15">
      <c r="A8" s="24">
        <v>4.2</v>
      </c>
      <c r="B8" s="24"/>
      <c r="D8" s="25" t="s">
        <v>1199</v>
      </c>
      <c r="E8" s="25"/>
    </row>
    <row r="9" spans="1:5" ht="15">
      <c r="A9" s="25"/>
      <c r="B9" s="25"/>
      <c r="D9" s="25"/>
      <c r="E9" s="25"/>
    </row>
    <row r="10" spans="1:5" ht="15">
      <c r="A10" s="24">
        <v>4.3</v>
      </c>
      <c r="B10" s="24"/>
      <c r="D10" s="25" t="s">
        <v>1200</v>
      </c>
      <c r="E10" s="25"/>
    </row>
    <row r="11" spans="1:5" ht="15">
      <c r="A11" s="25"/>
      <c r="B11" s="25"/>
      <c r="D11" s="25"/>
      <c r="E11" s="25"/>
    </row>
    <row r="12" spans="1:5" ht="15">
      <c r="A12" s="24">
        <v>4.4</v>
      </c>
      <c r="B12" s="24"/>
      <c r="D12" s="25" t="s">
        <v>1201</v>
      </c>
      <c r="E12" s="25"/>
    </row>
    <row r="13" spans="1:5" ht="15">
      <c r="A13" s="25"/>
      <c r="B13" s="25"/>
      <c r="D13" s="25"/>
      <c r="E13" s="25"/>
    </row>
    <row r="14" spans="1:5" ht="15">
      <c r="A14" s="24">
        <v>10.1</v>
      </c>
      <c r="B14" s="24"/>
      <c r="D14" s="25" t="s">
        <v>1202</v>
      </c>
      <c r="E14" s="25"/>
    </row>
    <row r="15" spans="1:5" ht="15">
      <c r="A15" s="25"/>
      <c r="B15" s="25"/>
      <c r="D15" s="25"/>
      <c r="E15" s="25"/>
    </row>
    <row r="16" spans="1:5" ht="15">
      <c r="A16" s="24">
        <v>10.2</v>
      </c>
      <c r="B16" s="24"/>
      <c r="D16" s="25" t="s">
        <v>1203</v>
      </c>
      <c r="E16" s="25"/>
    </row>
    <row r="17" spans="1:5" ht="15">
      <c r="A17" s="25"/>
      <c r="B17" s="25"/>
      <c r="D17" s="25"/>
      <c r="E17" s="25"/>
    </row>
    <row r="18" spans="1:5" ht="15">
      <c r="A18" s="24">
        <v>10.3</v>
      </c>
      <c r="B18" s="24"/>
      <c r="D18" s="25" t="s">
        <v>1204</v>
      </c>
      <c r="E18" s="25"/>
    </row>
    <row r="19" spans="1:5" ht="15">
      <c r="A19" s="25"/>
      <c r="B19" s="25"/>
      <c r="D19" s="25"/>
      <c r="E19" s="25"/>
    </row>
    <row r="20" spans="1:5" ht="15">
      <c r="A20" s="24">
        <v>10.4</v>
      </c>
      <c r="B20" s="24"/>
      <c r="D20" s="25" t="s">
        <v>1205</v>
      </c>
      <c r="E20" s="25"/>
    </row>
    <row r="21" spans="1:5" ht="15">
      <c r="A21" s="25"/>
      <c r="B21" s="25"/>
      <c r="D21" s="25"/>
      <c r="E21" s="25"/>
    </row>
    <row r="22" spans="1:5" ht="15">
      <c r="A22" s="24">
        <v>10.5</v>
      </c>
      <c r="B22" s="24"/>
      <c r="D22" s="25" t="s">
        <v>1206</v>
      </c>
      <c r="E22" s="25"/>
    </row>
    <row r="23" spans="1:5" ht="15">
      <c r="A23" s="25"/>
      <c r="B23" s="25"/>
      <c r="D23" s="25"/>
      <c r="E23" s="25"/>
    </row>
    <row r="24" spans="1:5" ht="15">
      <c r="A24" s="24">
        <v>10.6</v>
      </c>
      <c r="B24" s="24"/>
      <c r="D24" s="25" t="s">
        <v>1207</v>
      </c>
      <c r="E24" s="25"/>
    </row>
    <row r="25" spans="1:5" ht="15">
      <c r="A25" s="25"/>
      <c r="B25" s="25"/>
      <c r="D25" s="25"/>
      <c r="E25" s="25"/>
    </row>
    <row r="26" spans="1:5" ht="15">
      <c r="A26" s="24">
        <v>10.7</v>
      </c>
      <c r="B26" s="24"/>
      <c r="D26" s="25" t="s">
        <v>1208</v>
      </c>
      <c r="E26" s="25"/>
    </row>
    <row r="27" spans="1:5" ht="15">
      <c r="A27" s="25"/>
      <c r="B27" s="25"/>
      <c r="D27" s="25"/>
      <c r="E27" s="25"/>
    </row>
    <row r="28" spans="1:4" ht="15">
      <c r="A28" s="26">
        <v>10.8</v>
      </c>
      <c r="B28" s="25"/>
      <c r="C28" s="25"/>
      <c r="D28" t="s">
        <v>1209</v>
      </c>
    </row>
    <row r="29" spans="2:3" ht="15">
      <c r="B29" s="25"/>
      <c r="C29" s="25"/>
    </row>
    <row r="30" spans="1:4" ht="15">
      <c r="A30" s="26">
        <v>10.9</v>
      </c>
      <c r="B30" s="25"/>
      <c r="C30" s="25"/>
      <c r="D30" t="s">
        <v>1210</v>
      </c>
    </row>
    <row r="31" spans="2:3" ht="15">
      <c r="B31" s="25"/>
      <c r="C31" s="25"/>
    </row>
    <row r="32" spans="1:4" ht="15">
      <c r="A32" s="26">
        <v>10.1</v>
      </c>
      <c r="B32" s="25"/>
      <c r="C32" s="25"/>
      <c r="D32" t="s">
        <v>1211</v>
      </c>
    </row>
    <row r="33" spans="2:3" ht="15">
      <c r="B33" s="25"/>
      <c r="C33" s="25"/>
    </row>
    <row r="34" spans="1:4" ht="15">
      <c r="A34" s="26">
        <v>10.11</v>
      </c>
      <c r="B34" s="25"/>
      <c r="C34" s="25"/>
      <c r="D34" t="s">
        <v>1212</v>
      </c>
    </row>
    <row r="35" spans="2:3" ht="15">
      <c r="B35" s="25"/>
      <c r="C35" s="25"/>
    </row>
    <row r="36" spans="1:5" ht="15">
      <c r="A36" s="24">
        <v>10.12</v>
      </c>
      <c r="B36" s="24"/>
      <c r="D36" s="25" t="s">
        <v>1213</v>
      </c>
      <c r="E36" s="25"/>
    </row>
  </sheetData>
  <sheetProtection selectLockedCells="1" selectUnlockedCells="1"/>
  <mergeCells count="62">
    <mergeCell ref="A2:B2"/>
    <mergeCell ref="D2:E2"/>
    <mergeCell ref="A3:B3"/>
    <mergeCell ref="D3:E3"/>
    <mergeCell ref="A4:B4"/>
    <mergeCell ref="D4:E4"/>
    <mergeCell ref="A5:B5"/>
    <mergeCell ref="D5:E5"/>
    <mergeCell ref="A6:B6"/>
    <mergeCell ref="D6:E6"/>
    <mergeCell ref="A7:B7"/>
    <mergeCell ref="D7:E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B28:C28"/>
    <mergeCell ref="B29:C29"/>
    <mergeCell ref="B30:C30"/>
    <mergeCell ref="B31:C31"/>
    <mergeCell ref="B32:C32"/>
    <mergeCell ref="B33:C33"/>
    <mergeCell ref="B34:C34"/>
    <mergeCell ref="B35:C35"/>
    <mergeCell ref="A36:B36"/>
    <mergeCell ref="D36:E36"/>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E24"/>
  <sheetViews>
    <sheetView workbookViewId="0" topLeftCell="A1">
      <selection activeCell="A1" sqref="A1"/>
    </sheetView>
  </sheetViews>
  <sheetFormatPr defaultColWidth="8.00390625" defaultRowHeight="15"/>
  <cols>
    <col min="1" max="16384" width="8.7109375" style="0" customWidth="1"/>
  </cols>
  <sheetData>
    <row r="2" spans="1:5" ht="15">
      <c r="A2" s="25"/>
      <c r="B2" s="25"/>
      <c r="D2" s="25"/>
      <c r="E2" s="25"/>
    </row>
    <row r="3" spans="1:5" ht="15">
      <c r="A3" s="25" t="s">
        <v>1214</v>
      </c>
      <c r="B3" s="25"/>
      <c r="D3" s="25" t="s">
        <v>1215</v>
      </c>
      <c r="E3" s="25"/>
    </row>
    <row r="4" spans="1:5" ht="15">
      <c r="A4" s="25"/>
      <c r="B4" s="25"/>
      <c r="D4" s="25"/>
      <c r="E4" s="25"/>
    </row>
    <row r="5" spans="1:5" ht="15">
      <c r="A5" s="25" t="s">
        <v>1216</v>
      </c>
      <c r="B5" s="25"/>
      <c r="D5" s="25" t="s">
        <v>1217</v>
      </c>
      <c r="E5" s="25"/>
    </row>
    <row r="6" spans="1:5" ht="15">
      <c r="A6" s="25"/>
      <c r="B6" s="25"/>
      <c r="D6" s="25"/>
      <c r="E6" s="25"/>
    </row>
    <row r="7" spans="1:5" ht="15">
      <c r="A7" s="25" t="s">
        <v>1218</v>
      </c>
      <c r="B7" s="25"/>
      <c r="D7" s="25" t="s">
        <v>1219</v>
      </c>
      <c r="E7" s="25"/>
    </row>
    <row r="8" spans="1:5" ht="15">
      <c r="A8" s="25"/>
      <c r="B8" s="25"/>
      <c r="D8" s="25"/>
      <c r="E8" s="25"/>
    </row>
    <row r="9" spans="1:5" ht="15">
      <c r="A9" s="25" t="s">
        <v>1220</v>
      </c>
      <c r="B9" s="25"/>
      <c r="D9" s="25" t="s">
        <v>1221</v>
      </c>
      <c r="E9" s="25"/>
    </row>
    <row r="10" spans="1:5" ht="15">
      <c r="A10" s="25"/>
      <c r="B10" s="25"/>
      <c r="D10" s="25"/>
      <c r="E10" s="25"/>
    </row>
    <row r="11" spans="1:5" ht="15">
      <c r="A11" s="25" t="s">
        <v>1222</v>
      </c>
      <c r="B11" s="25"/>
      <c r="D11" s="25" t="s">
        <v>1223</v>
      </c>
      <c r="E11" s="25"/>
    </row>
    <row r="12" spans="1:5" ht="15">
      <c r="A12" s="25"/>
      <c r="B12" s="25"/>
      <c r="D12" s="25"/>
      <c r="E12" s="25"/>
    </row>
    <row r="13" spans="1:5" ht="15">
      <c r="A13" s="25" t="s">
        <v>1224</v>
      </c>
      <c r="B13" s="25"/>
      <c r="D13" s="25" t="s">
        <v>1225</v>
      </c>
      <c r="E13" s="25"/>
    </row>
    <row r="14" spans="1:5" ht="15">
      <c r="A14" s="25"/>
      <c r="B14" s="25"/>
      <c r="D14" s="25"/>
      <c r="E14" s="25"/>
    </row>
    <row r="15" spans="1:5" ht="15">
      <c r="A15" s="25" t="s">
        <v>1226</v>
      </c>
      <c r="B15" s="25"/>
      <c r="D15" s="25" t="s">
        <v>1227</v>
      </c>
      <c r="E15" s="25"/>
    </row>
    <row r="16" spans="1:5" ht="15">
      <c r="A16" s="25"/>
      <c r="B16" s="25"/>
      <c r="D16" s="25"/>
      <c r="E16" s="25"/>
    </row>
    <row r="17" spans="1:5" ht="15">
      <c r="A17" s="24">
        <v>99.1</v>
      </c>
      <c r="B17" s="24"/>
      <c r="D17" s="25" t="s">
        <v>1228</v>
      </c>
      <c r="E17" s="25"/>
    </row>
    <row r="18" spans="1:5" ht="15">
      <c r="A18" s="25"/>
      <c r="B18" s="25"/>
      <c r="D18" s="25"/>
      <c r="E18" s="25"/>
    </row>
    <row r="19" spans="1:5" ht="15">
      <c r="A19" s="25" t="s">
        <v>1229</v>
      </c>
      <c r="B19" s="25"/>
      <c r="D19" s="25" t="s">
        <v>1230</v>
      </c>
      <c r="E19" s="25"/>
    </row>
    <row r="20" spans="1:5" ht="15">
      <c r="A20" s="25"/>
      <c r="B20" s="25"/>
      <c r="D20" s="25"/>
      <c r="E20" s="25"/>
    </row>
    <row r="21" spans="1:5" ht="15">
      <c r="A21" s="25" t="s">
        <v>1231</v>
      </c>
      <c r="B21" s="25"/>
      <c r="D21" s="25" t="s">
        <v>1232</v>
      </c>
      <c r="E21" s="25"/>
    </row>
    <row r="22" spans="1:5" ht="15">
      <c r="A22" s="25"/>
      <c r="B22" s="25"/>
      <c r="D22" s="25"/>
      <c r="E22" s="25"/>
    </row>
    <row r="23" spans="1:5" ht="15">
      <c r="A23" s="25" t="s">
        <v>1233</v>
      </c>
      <c r="B23" s="25"/>
      <c r="D23" s="25" t="s">
        <v>1234</v>
      </c>
      <c r="E23" s="25"/>
    </row>
    <row r="24" spans="1:5" ht="15">
      <c r="A24" s="25"/>
      <c r="B24" s="25"/>
      <c r="D24" s="25"/>
      <c r="E24" s="25"/>
    </row>
  </sheetData>
  <sheetProtection selectLockedCells="1" selectUnlockedCells="1"/>
  <mergeCells count="46">
    <mergeCell ref="A2:B2"/>
    <mergeCell ref="D2:E2"/>
    <mergeCell ref="A3:B3"/>
    <mergeCell ref="D3:E3"/>
    <mergeCell ref="A4:B4"/>
    <mergeCell ref="D4:E4"/>
    <mergeCell ref="A5:B5"/>
    <mergeCell ref="D5:E5"/>
    <mergeCell ref="A6:B6"/>
    <mergeCell ref="D6:E6"/>
    <mergeCell ref="A7:B7"/>
    <mergeCell ref="D7:E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36.7109375" style="0" customWidth="1"/>
    <col min="4" max="4" width="7.7109375" style="0" customWidth="1"/>
    <col min="5" max="16384" width="8.7109375" style="0" customWidth="1"/>
  </cols>
  <sheetData>
    <row r="2" spans="1:6" ht="15">
      <c r="A2" s="1" t="s">
        <v>1235</v>
      </c>
      <c r="B2" s="1"/>
      <c r="C2" s="1"/>
      <c r="D2" s="1"/>
      <c r="E2" s="1"/>
      <c r="F2" s="1"/>
    </row>
    <row r="4" spans="1:3" ht="39.75" customHeight="1">
      <c r="A4" s="3" t="s">
        <v>1236</v>
      </c>
      <c r="C4" s="16" t="s">
        <v>1237</v>
      </c>
    </row>
    <row r="5" spans="1:3" ht="15">
      <c r="A5" t="s">
        <v>1238</v>
      </c>
      <c r="C5" s="7" t="s">
        <v>1045</v>
      </c>
    </row>
    <row r="6" spans="1:3" ht="15">
      <c r="A6" t="s">
        <v>1239</v>
      </c>
      <c r="C6" s="7" t="s">
        <v>1045</v>
      </c>
    </row>
    <row r="7" spans="1:3" ht="15">
      <c r="A7" t="s">
        <v>1240</v>
      </c>
      <c r="C7" s="7" t="s">
        <v>1045</v>
      </c>
    </row>
    <row r="8" spans="1:3" ht="15">
      <c r="A8" t="s">
        <v>1241</v>
      </c>
      <c r="C8" s="7" t="s">
        <v>1045</v>
      </c>
    </row>
    <row r="9" spans="1:3" ht="15">
      <c r="A9" t="s">
        <v>1242</v>
      </c>
      <c r="C9" s="7" t="s">
        <v>1045</v>
      </c>
    </row>
    <row r="10" spans="1:3" ht="15">
      <c r="A10" t="s">
        <v>1243</v>
      </c>
      <c r="C10" s="7" t="s">
        <v>1045</v>
      </c>
    </row>
    <row r="11" spans="1:4" ht="15">
      <c r="A11" t="s">
        <v>93</v>
      </c>
      <c r="C11" s="10">
        <v>100</v>
      </c>
      <c r="D11" t="s">
        <v>1244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1245</v>
      </c>
      <c r="B2" s="1"/>
      <c r="C2" s="1"/>
      <c r="D2" s="1"/>
      <c r="E2" s="1"/>
      <c r="F2" s="1"/>
    </row>
    <row r="4" spans="1:3" ht="15">
      <c r="A4" s="25" t="s">
        <v>1246</v>
      </c>
      <c r="B4" s="25"/>
      <c r="C4" s="25"/>
    </row>
    <row r="5" spans="1:3" ht="15">
      <c r="A5" t="s">
        <v>1247</v>
      </c>
      <c r="C5" t="s">
        <v>1248</v>
      </c>
    </row>
    <row r="6" spans="1:3" ht="15">
      <c r="A6" t="s">
        <v>1249</v>
      </c>
      <c r="C6" t="s">
        <v>1250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1251</v>
      </c>
      <c r="B2" s="1"/>
      <c r="C2" s="1"/>
      <c r="D2" s="1"/>
      <c r="E2" s="1"/>
      <c r="F2" s="1"/>
    </row>
    <row r="4" spans="1:3" ht="15">
      <c r="A4" s="25" t="s">
        <v>1252</v>
      </c>
      <c r="B4" s="25"/>
      <c r="C4" s="25"/>
    </row>
    <row r="5" spans="1:3" ht="15">
      <c r="A5" t="s">
        <v>1247</v>
      </c>
      <c r="C5" t="s">
        <v>1253</v>
      </c>
    </row>
    <row r="6" spans="1:3" ht="15">
      <c r="A6" t="s">
        <v>1249</v>
      </c>
      <c r="C6" t="s">
        <v>1254</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1255</v>
      </c>
      <c r="B2" s="1"/>
      <c r="C2" s="1"/>
      <c r="D2" s="1"/>
      <c r="E2" s="1"/>
      <c r="F2" s="1"/>
    </row>
    <row r="4" spans="1:3" ht="15">
      <c r="A4" s="25" t="s">
        <v>1246</v>
      </c>
      <c r="B4" s="25"/>
      <c r="C4" s="25"/>
    </row>
    <row r="5" spans="1:3" ht="15">
      <c r="A5" t="s">
        <v>1247</v>
      </c>
      <c r="C5" t="s">
        <v>1248</v>
      </c>
    </row>
    <row r="6" spans="1:3" ht="15">
      <c r="A6" t="s">
        <v>1249</v>
      </c>
      <c r="C6" t="s">
        <v>1250</v>
      </c>
    </row>
    <row r="7" spans="1:3" ht="15">
      <c r="A7" t="s">
        <v>1256</v>
      </c>
      <c r="C7" t="s">
        <v>1257</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1255</v>
      </c>
      <c r="B2" s="1"/>
      <c r="C2" s="1"/>
      <c r="D2" s="1"/>
      <c r="E2" s="1"/>
      <c r="F2" s="1"/>
    </row>
    <row r="4" spans="1:3" ht="15">
      <c r="A4" s="25" t="s">
        <v>1252</v>
      </c>
      <c r="B4" s="25"/>
      <c r="C4" s="25"/>
    </row>
    <row r="5" spans="1:3" ht="15">
      <c r="A5" t="s">
        <v>1247</v>
      </c>
      <c r="C5" t="s">
        <v>1253</v>
      </c>
    </row>
    <row r="6" spans="1:3" ht="15">
      <c r="A6" t="s">
        <v>1249</v>
      </c>
      <c r="C6" t="s">
        <v>1254</v>
      </c>
    </row>
    <row r="7" spans="1:3" ht="15">
      <c r="A7" t="s">
        <v>1256</v>
      </c>
      <c r="C7" t="s">
        <v>1257</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100.8515625" style="0" customWidth="1"/>
    <col min="2" max="2" width="10.7109375" style="0" customWidth="1"/>
    <col min="3" max="16384" width="8.7109375" style="0" customWidth="1"/>
  </cols>
  <sheetData>
    <row r="2" spans="1:6" ht="15">
      <c r="A2" s="1" t="s">
        <v>1258</v>
      </c>
      <c r="B2" s="1"/>
      <c r="C2" s="1"/>
      <c r="D2" s="1"/>
      <c r="E2" s="1"/>
      <c r="F2" s="1"/>
    </row>
    <row r="5" spans="1:2" ht="15">
      <c r="A5" t="s">
        <v>1259</v>
      </c>
      <c r="B5" s="10">
        <v>1</v>
      </c>
    </row>
    <row r="6" ht="15">
      <c r="B6" s="7"/>
    </row>
    <row r="7" spans="1:2" ht="15">
      <c r="A7" t="s">
        <v>1260</v>
      </c>
      <c r="B7" s="7"/>
    </row>
    <row r="8" ht="15">
      <c r="B8" s="7"/>
    </row>
    <row r="9" spans="1:2" ht="15">
      <c r="A9" t="s">
        <v>1261</v>
      </c>
      <c r="B9" s="10">
        <v>2</v>
      </c>
    </row>
    <row r="10" ht="15">
      <c r="B10" s="7"/>
    </row>
    <row r="11" spans="1:2" ht="15">
      <c r="A11" t="s">
        <v>1262</v>
      </c>
      <c r="B11" s="10">
        <v>3</v>
      </c>
    </row>
    <row r="12" ht="15">
      <c r="B12" s="7"/>
    </row>
    <row r="13" spans="1:2" ht="15">
      <c r="A13" t="s">
        <v>1263</v>
      </c>
      <c r="B13" s="10">
        <v>4</v>
      </c>
    </row>
    <row r="14" ht="15">
      <c r="B14" s="7"/>
    </row>
    <row r="15" spans="1:2" ht="15">
      <c r="A15" t="s">
        <v>1264</v>
      </c>
      <c r="B15" s="10">
        <v>5</v>
      </c>
    </row>
    <row r="16" ht="15">
      <c r="B16" s="7"/>
    </row>
    <row r="17" spans="1:2" ht="15">
      <c r="A17" t="s">
        <v>1265</v>
      </c>
      <c r="B17" s="10">
        <v>6</v>
      </c>
    </row>
    <row r="18" ht="15">
      <c r="B18" s="7"/>
    </row>
    <row r="19" spans="1:2" ht="15">
      <c r="A19" t="s">
        <v>1266</v>
      </c>
      <c r="B19" s="10">
        <v>10</v>
      </c>
    </row>
    <row r="20" ht="15">
      <c r="B20" s="7"/>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J31"/>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c r="B2" s="1"/>
      <c r="C2" s="1"/>
      <c r="D2" s="1"/>
      <c r="E2" s="1"/>
      <c r="F2" s="1"/>
    </row>
    <row r="4" spans="1:10" ht="15">
      <c r="A4" s="5" t="s">
        <v>93</v>
      </c>
      <c r="B4" s="5"/>
      <c r="C4" s="5"/>
      <c r="D4" s="5"/>
      <c r="E4" s="5"/>
      <c r="F4" s="5"/>
      <c r="G4" s="5"/>
      <c r="H4" s="5"/>
      <c r="I4" s="5"/>
      <c r="J4" s="3"/>
    </row>
    <row r="5" spans="1:10" ht="15">
      <c r="A5" s="5" t="s">
        <v>1267</v>
      </c>
      <c r="B5" s="5"/>
      <c r="C5" s="5"/>
      <c r="D5" s="5"/>
      <c r="E5" s="5"/>
      <c r="F5" s="5"/>
      <c r="G5" s="5"/>
      <c r="H5" s="5"/>
      <c r="I5" s="5"/>
      <c r="J5" s="3"/>
    </row>
    <row r="6" spans="1:10" ht="15">
      <c r="A6" s="4"/>
      <c r="B6" s="5"/>
      <c r="C6" s="5"/>
      <c r="D6" s="5"/>
      <c r="E6" s="3"/>
      <c r="F6" s="3"/>
      <c r="G6" s="5"/>
      <c r="H6" s="5"/>
      <c r="I6" s="5"/>
      <c r="J6" s="3"/>
    </row>
    <row r="7" spans="1:10" ht="15">
      <c r="A7" s="4"/>
      <c r="B7" s="5"/>
      <c r="C7" s="5"/>
      <c r="D7" s="5"/>
      <c r="E7" s="3"/>
      <c r="F7" s="3"/>
      <c r="G7" s="5"/>
      <c r="H7" s="5"/>
      <c r="I7" s="5"/>
      <c r="J7" s="3"/>
    </row>
    <row r="8" spans="1:10" ht="15">
      <c r="A8" s="4"/>
      <c r="B8" s="5"/>
      <c r="C8" s="5"/>
      <c r="D8" s="5"/>
      <c r="E8" s="3"/>
      <c r="F8" s="3"/>
      <c r="G8" s="5"/>
      <c r="H8" s="5"/>
      <c r="I8" s="5"/>
      <c r="J8" s="3"/>
    </row>
    <row r="9" spans="1:10" ht="15">
      <c r="A9" s="4"/>
      <c r="B9" s="5" t="s">
        <v>94</v>
      </c>
      <c r="C9" s="5"/>
      <c r="D9" s="5"/>
      <c r="E9" s="3"/>
      <c r="F9" s="3"/>
      <c r="G9" s="5" t="s">
        <v>95</v>
      </c>
      <c r="H9" s="5"/>
      <c r="I9" s="5"/>
      <c r="J9" s="3"/>
    </row>
    <row r="10" spans="1:9" ht="15">
      <c r="A10" s="3" t="s">
        <v>367</v>
      </c>
      <c r="D10" s="7"/>
      <c r="I10" s="7"/>
    </row>
    <row r="11" spans="1:9" ht="15">
      <c r="A11" t="s">
        <v>433</v>
      </c>
      <c r="D11" s="7"/>
      <c r="I11" s="7"/>
    </row>
    <row r="12" spans="1:9" ht="15">
      <c r="A12" t="s">
        <v>1268</v>
      </c>
      <c r="C12" s="12">
        <v>392986090</v>
      </c>
      <c r="D12" s="12"/>
      <c r="H12" s="12">
        <v>488549847</v>
      </c>
      <c r="I12" s="12"/>
    </row>
    <row r="13" spans="1:9" ht="15">
      <c r="A13" t="s">
        <v>369</v>
      </c>
      <c r="D13" s="10">
        <v>11121479</v>
      </c>
      <c r="I13" s="10">
        <v>15294881</v>
      </c>
    </row>
    <row r="14" spans="1:9" ht="15">
      <c r="A14" t="s">
        <v>370</v>
      </c>
      <c r="D14" s="10">
        <v>2235595</v>
      </c>
      <c r="I14" s="10">
        <v>1855545</v>
      </c>
    </row>
    <row r="15" spans="1:9" ht="15">
      <c r="A15" t="s">
        <v>371</v>
      </c>
      <c r="D15" s="10">
        <v>62812</v>
      </c>
      <c r="I15" s="10">
        <v>996333</v>
      </c>
    </row>
    <row r="16" spans="1:9" ht="15">
      <c r="A16" s="3" t="s">
        <v>56</v>
      </c>
      <c r="D16" s="10">
        <v>406405976</v>
      </c>
      <c r="I16" s="10">
        <v>506696606</v>
      </c>
    </row>
    <row r="17" spans="1:9" ht="15">
      <c r="A17" s="3" t="s">
        <v>372</v>
      </c>
      <c r="D17" s="7"/>
      <c r="I17" s="7"/>
    </row>
    <row r="18" spans="1:9" ht="15">
      <c r="A18" t="s">
        <v>1269</v>
      </c>
      <c r="D18" s="10">
        <v>216969469</v>
      </c>
      <c r="I18" s="10">
        <v>308724305</v>
      </c>
    </row>
    <row r="19" spans="1:9" ht="15">
      <c r="A19" t="s">
        <v>374</v>
      </c>
      <c r="D19" s="10">
        <v>143290000</v>
      </c>
      <c r="I19" s="10">
        <v>139650000</v>
      </c>
    </row>
    <row r="20" spans="1:9" ht="15">
      <c r="A20" t="s">
        <v>1270</v>
      </c>
      <c r="D20" s="10">
        <v>490858</v>
      </c>
      <c r="I20" s="10">
        <v>1152544</v>
      </c>
    </row>
    <row r="21" spans="1:9" ht="15">
      <c r="A21" t="s">
        <v>1271</v>
      </c>
      <c r="D21" s="10">
        <v>32719</v>
      </c>
      <c r="I21" s="10">
        <v>39197</v>
      </c>
    </row>
    <row r="22" spans="1:9" ht="15">
      <c r="A22" t="s">
        <v>377</v>
      </c>
      <c r="D22" s="10">
        <v>10845</v>
      </c>
      <c r="I22" s="10">
        <v>22754</v>
      </c>
    </row>
    <row r="23" spans="1:9" ht="15">
      <c r="A23" s="3" t="s">
        <v>378</v>
      </c>
      <c r="D23" s="10">
        <v>360793891</v>
      </c>
      <c r="I23" s="10">
        <v>449588800</v>
      </c>
    </row>
    <row r="24" spans="1:9" ht="15">
      <c r="A24" s="3" t="s">
        <v>1272</v>
      </c>
      <c r="D24" s="7"/>
      <c r="I24" s="7"/>
    </row>
    <row r="25" spans="1:9" ht="15">
      <c r="A25" t="s">
        <v>1273</v>
      </c>
      <c r="D25" s="10">
        <v>61410000</v>
      </c>
      <c r="I25" s="10">
        <v>59850000</v>
      </c>
    </row>
    <row r="26" spans="1:9" ht="15">
      <c r="A26" t="s">
        <v>1274</v>
      </c>
      <c r="D26" s="10">
        <v>638076</v>
      </c>
      <c r="I26" s="10">
        <v>1121794</v>
      </c>
    </row>
    <row r="27" spans="1:9" ht="15">
      <c r="A27" t="s">
        <v>474</v>
      </c>
      <c r="D27" s="9">
        <v>-1665908</v>
      </c>
      <c r="I27" s="9">
        <v>-672934</v>
      </c>
    </row>
    <row r="28" spans="1:9" ht="15">
      <c r="A28" t="s">
        <v>1275</v>
      </c>
      <c r="D28" s="9">
        <v>-15259116</v>
      </c>
      <c r="I28" s="9">
        <v>-5890994</v>
      </c>
    </row>
    <row r="29" spans="1:9" ht="15">
      <c r="A29" t="s">
        <v>1276</v>
      </c>
      <c r="D29" s="10">
        <v>489033</v>
      </c>
      <c r="I29" s="10">
        <v>2699940</v>
      </c>
    </row>
    <row r="30" spans="1:9" ht="15">
      <c r="A30" s="3" t="s">
        <v>1277</v>
      </c>
      <c r="D30" s="10">
        <v>45612085</v>
      </c>
      <c r="I30" s="10">
        <v>57107806</v>
      </c>
    </row>
    <row r="31" spans="1:9" ht="15">
      <c r="A31" s="3" t="s">
        <v>1278</v>
      </c>
      <c r="C31" s="12">
        <v>406405976</v>
      </c>
      <c r="D31" s="12"/>
      <c r="H31" s="12">
        <v>506696606</v>
      </c>
      <c r="I31" s="12"/>
    </row>
  </sheetData>
  <sheetProtection selectLockedCells="1" selectUnlockedCells="1"/>
  <mergeCells count="15">
    <mergeCell ref="A2:F2"/>
    <mergeCell ref="A4:I4"/>
    <mergeCell ref="A5:I5"/>
    <mergeCell ref="B6:D6"/>
    <mergeCell ref="G6:I6"/>
    <mergeCell ref="B7:D7"/>
    <mergeCell ref="G7:I7"/>
    <mergeCell ref="B8:D8"/>
    <mergeCell ref="G8:I8"/>
    <mergeCell ref="B9:D9"/>
    <mergeCell ref="G9:I9"/>
    <mergeCell ref="C12:D12"/>
    <mergeCell ref="H12:I12"/>
    <mergeCell ref="C31:D31"/>
    <mergeCell ref="H31:I31"/>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J2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c r="B2" s="1"/>
      <c r="C2" s="1"/>
      <c r="D2" s="1"/>
      <c r="E2" s="1"/>
      <c r="F2" s="1"/>
    </row>
    <row r="4" spans="1:10" ht="15">
      <c r="A4" s="5" t="s">
        <v>93</v>
      </c>
      <c r="B4" s="5"/>
      <c r="C4" s="5"/>
      <c r="D4" s="5"/>
      <c r="E4" s="5"/>
      <c r="F4" s="5"/>
      <c r="G4" s="5"/>
      <c r="H4" s="5"/>
      <c r="I4" s="5"/>
      <c r="J4" s="3"/>
    </row>
    <row r="5" spans="1:10" ht="15">
      <c r="A5" s="5" t="s">
        <v>1279</v>
      </c>
      <c r="B5" s="5"/>
      <c r="C5" s="5"/>
      <c r="D5" s="5"/>
      <c r="E5" s="5"/>
      <c r="F5" s="5"/>
      <c r="G5" s="5"/>
      <c r="H5" s="5"/>
      <c r="I5" s="5"/>
      <c r="J5" s="3"/>
    </row>
    <row r="6" spans="1:10" ht="15">
      <c r="A6" s="4"/>
      <c r="B6" s="4"/>
      <c r="C6" s="3"/>
      <c r="D6" s="4"/>
      <c r="E6" s="3"/>
      <c r="F6" s="4"/>
      <c r="G6" s="4"/>
      <c r="H6" s="3"/>
      <c r="I6" s="4"/>
      <c r="J6" s="3"/>
    </row>
    <row r="7" spans="1:10" ht="15">
      <c r="A7" s="3"/>
      <c r="B7" s="4"/>
      <c r="C7" s="3"/>
      <c r="D7" s="4"/>
      <c r="E7" s="3"/>
      <c r="F7" s="3"/>
      <c r="G7" s="3"/>
      <c r="H7" s="3"/>
      <c r="I7" s="3"/>
      <c r="J7" s="3"/>
    </row>
    <row r="8" spans="1:10" ht="15">
      <c r="A8" s="3"/>
      <c r="B8" s="5" t="s">
        <v>1280</v>
      </c>
      <c r="C8" s="5"/>
      <c r="D8" s="5"/>
      <c r="E8" s="3"/>
      <c r="F8" s="4"/>
      <c r="G8" s="5" t="s">
        <v>1280</v>
      </c>
      <c r="H8" s="5"/>
      <c r="I8" s="5"/>
      <c r="J8" s="3"/>
    </row>
    <row r="9" spans="1:10" ht="15">
      <c r="A9" s="3"/>
      <c r="B9" s="5" t="s">
        <v>1281</v>
      </c>
      <c r="C9" s="5"/>
      <c r="D9" s="5"/>
      <c r="E9" s="3"/>
      <c r="F9" s="3"/>
      <c r="G9" s="5" t="s">
        <v>1282</v>
      </c>
      <c r="H9" s="5"/>
      <c r="I9" s="5"/>
      <c r="J9" s="3"/>
    </row>
    <row r="10" spans="1:9" ht="15">
      <c r="A10" s="3" t="s">
        <v>386</v>
      </c>
      <c r="D10" s="7"/>
      <c r="I10" s="7"/>
    </row>
    <row r="11" spans="1:9" ht="15">
      <c r="A11" t="s">
        <v>387</v>
      </c>
      <c r="C11" s="12">
        <v>33260154</v>
      </c>
      <c r="D11" s="12"/>
      <c r="H11" s="12">
        <v>39288981</v>
      </c>
      <c r="I11" s="12"/>
    </row>
    <row r="12" spans="1:9" ht="15">
      <c r="A12" t="s">
        <v>388</v>
      </c>
      <c r="D12" s="10">
        <v>138795</v>
      </c>
      <c r="I12" s="10">
        <v>785111</v>
      </c>
    </row>
    <row r="13" spans="1:9" ht="15">
      <c r="A13" s="3" t="s">
        <v>44</v>
      </c>
      <c r="D13" s="10">
        <v>33398949</v>
      </c>
      <c r="I13" s="10">
        <v>40074092</v>
      </c>
    </row>
    <row r="14" spans="1:9" ht="15">
      <c r="A14" s="3" t="s">
        <v>389</v>
      </c>
      <c r="D14" s="7"/>
      <c r="I14" s="7"/>
    </row>
    <row r="15" spans="1:9" ht="15">
      <c r="A15" t="s">
        <v>1283</v>
      </c>
      <c r="D15" s="10">
        <v>11865971</v>
      </c>
      <c r="I15" s="10">
        <v>16487783</v>
      </c>
    </row>
    <row r="16" spans="1:9" ht="15">
      <c r="A16" t="s">
        <v>1284</v>
      </c>
      <c r="D16" s="10">
        <v>13531037</v>
      </c>
      <c r="I16" s="10">
        <v>14247817</v>
      </c>
    </row>
    <row r="17" spans="1:9" ht="15">
      <c r="A17" t="s">
        <v>392</v>
      </c>
      <c r="D17" s="10">
        <v>1200000</v>
      </c>
      <c r="I17" s="10">
        <v>1150000</v>
      </c>
    </row>
    <row r="18" spans="1:9" ht="15">
      <c r="A18" t="s">
        <v>466</v>
      </c>
      <c r="D18" s="10">
        <v>485660</v>
      </c>
      <c r="I18" s="10">
        <v>454600</v>
      </c>
    </row>
    <row r="19" spans="1:9" ht="15">
      <c r="A19" s="3" t="s">
        <v>45</v>
      </c>
      <c r="D19" s="10">
        <v>27082668</v>
      </c>
      <c r="I19" s="10">
        <v>32340200</v>
      </c>
    </row>
    <row r="20" spans="1:9" ht="15">
      <c r="A20" s="3" t="s">
        <v>46</v>
      </c>
      <c r="D20" s="10">
        <v>6316281</v>
      </c>
      <c r="I20" s="10">
        <v>7733892</v>
      </c>
    </row>
    <row r="21" spans="1:9" ht="15">
      <c r="A21" s="3" t="s">
        <v>1285</v>
      </c>
      <c r="D21" s="7"/>
      <c r="I21" s="7"/>
    </row>
    <row r="22" spans="1:9" ht="15">
      <c r="A22" t="s">
        <v>474</v>
      </c>
      <c r="D22" s="9">
        <v>-992974</v>
      </c>
      <c r="I22" s="9">
        <v>-885069</v>
      </c>
    </row>
    <row r="23" spans="1:9" ht="15">
      <c r="A23" t="s">
        <v>1286</v>
      </c>
      <c r="D23" s="7"/>
      <c r="I23" s="7"/>
    </row>
    <row r="24" spans="1:9" ht="15">
      <c r="A24" t="s">
        <v>472</v>
      </c>
      <c r="D24" s="9">
        <v>-9368121</v>
      </c>
      <c r="I24" s="9">
        <v>-5976299</v>
      </c>
    </row>
    <row r="25" spans="1:9" ht="15">
      <c r="A25" t="s">
        <v>1287</v>
      </c>
      <c r="D25" s="9">
        <v>-2210907</v>
      </c>
      <c r="I25" s="10">
        <v>1887878</v>
      </c>
    </row>
    <row r="26" spans="1:9" ht="15">
      <c r="A26" s="3" t="s">
        <v>1288</v>
      </c>
      <c r="D26" s="9">
        <v>-11579028</v>
      </c>
      <c r="I26" s="9">
        <v>-4088421</v>
      </c>
    </row>
    <row r="27" spans="1:9" ht="15">
      <c r="A27" s="3" t="s">
        <v>1289</v>
      </c>
      <c r="D27" s="9">
        <v>-12572002</v>
      </c>
      <c r="I27" s="9">
        <v>-4973490</v>
      </c>
    </row>
    <row r="28" spans="1:9" ht="15">
      <c r="A28" s="3" t="s">
        <v>1290</v>
      </c>
      <c r="C28" s="20">
        <v>-6255721</v>
      </c>
      <c r="D28" s="20"/>
      <c r="H28" s="12">
        <v>2760402</v>
      </c>
      <c r="I28" s="12"/>
    </row>
  </sheetData>
  <sheetProtection selectLockedCells="1" selectUnlockedCells="1"/>
  <mergeCells count="11">
    <mergeCell ref="A2:F2"/>
    <mergeCell ref="A4:I4"/>
    <mergeCell ref="A5:I5"/>
    <mergeCell ref="B8:D8"/>
    <mergeCell ref="G8:I8"/>
    <mergeCell ref="B9:D9"/>
    <mergeCell ref="G9:I9"/>
    <mergeCell ref="C11:D11"/>
    <mergeCell ref="H11:I11"/>
    <mergeCell ref="C28:D28"/>
    <mergeCell ref="H28:I2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93</v>
      </c>
      <c r="B2" s="1"/>
      <c r="C2" s="1"/>
      <c r="D2" s="1"/>
      <c r="E2" s="1"/>
      <c r="F2" s="1"/>
    </row>
    <row r="4" spans="1:9" ht="15">
      <c r="A4" s="2"/>
      <c r="B4" s="3"/>
      <c r="C4" s="5" t="s">
        <v>94</v>
      </c>
      <c r="D4" s="5"/>
      <c r="E4" s="3"/>
      <c r="F4" s="3"/>
      <c r="G4" s="5" t="s">
        <v>95</v>
      </c>
      <c r="H4" s="5"/>
      <c r="I4" s="3"/>
    </row>
    <row r="5" spans="1:8" ht="15">
      <c r="A5" s="3" t="s">
        <v>96</v>
      </c>
      <c r="C5" s="12">
        <v>392986090</v>
      </c>
      <c r="D5" s="12"/>
      <c r="G5" s="12">
        <v>488549847</v>
      </c>
      <c r="H5" s="12"/>
    </row>
    <row r="6" spans="1:8" ht="15">
      <c r="A6" t="s">
        <v>97</v>
      </c>
      <c r="D6" s="7" t="s">
        <v>98</v>
      </c>
      <c r="H6" s="7" t="s">
        <v>99</v>
      </c>
    </row>
    <row r="7" spans="1:8" ht="15">
      <c r="A7" t="s">
        <v>100</v>
      </c>
      <c r="D7" s="10">
        <v>45</v>
      </c>
      <c r="H7" s="10">
        <v>45</v>
      </c>
    </row>
    <row r="8" spans="1:8" ht="15">
      <c r="A8" t="s">
        <v>101</v>
      </c>
      <c r="C8" s="12">
        <v>20614860</v>
      </c>
      <c r="D8" s="12"/>
      <c r="G8" s="12">
        <v>22026186</v>
      </c>
      <c r="H8" s="12"/>
    </row>
    <row r="9" spans="1:8" ht="15">
      <c r="A9" s="3" t="s">
        <v>102</v>
      </c>
      <c r="B9" s="3"/>
      <c r="C9" s="12">
        <v>93320993</v>
      </c>
      <c r="D9" s="12"/>
      <c r="G9" s="12">
        <v>102872275</v>
      </c>
      <c r="H9" s="12"/>
    </row>
  </sheetData>
  <sheetProtection selectLockedCells="1" selectUnlockedCells="1"/>
  <mergeCells count="9">
    <mergeCell ref="A2:F2"/>
    <mergeCell ref="C4:D4"/>
    <mergeCell ref="G4:H4"/>
    <mergeCell ref="C5:D5"/>
    <mergeCell ref="G5:H5"/>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100.8515625" style="0" customWidth="1"/>
    <col min="2" max="4" width="8.7109375" style="0" customWidth="1"/>
    <col min="5" max="5" width="10.7109375" style="0" customWidth="1"/>
    <col min="6" max="9" width="8.7109375" style="0" customWidth="1"/>
    <col min="10" max="10" width="10.7109375" style="0" customWidth="1"/>
    <col min="11" max="16384" width="8.7109375" style="0" customWidth="1"/>
  </cols>
  <sheetData>
    <row r="2" spans="1:6" ht="15">
      <c r="A2" s="1"/>
      <c r="B2" s="1"/>
      <c r="C2" s="1"/>
      <c r="D2" s="1"/>
      <c r="E2" s="1"/>
      <c r="F2" s="1"/>
    </row>
    <row r="4" spans="1:12" ht="15">
      <c r="A4" s="5" t="s">
        <v>93</v>
      </c>
      <c r="B4" s="5"/>
      <c r="C4" s="5"/>
      <c r="D4" s="5"/>
      <c r="E4" s="5"/>
      <c r="F4" s="5"/>
      <c r="G4" s="5"/>
      <c r="H4" s="5"/>
      <c r="I4" s="5"/>
      <c r="J4" s="5"/>
      <c r="K4" s="5"/>
      <c r="L4" s="5"/>
    </row>
    <row r="5" spans="1:12" ht="15">
      <c r="A5" s="5" t="s">
        <v>1291</v>
      </c>
      <c r="B5" s="5"/>
      <c r="C5" s="5"/>
      <c r="D5" s="5"/>
      <c r="E5" s="5"/>
      <c r="F5" s="5"/>
      <c r="G5" s="5"/>
      <c r="H5" s="5"/>
      <c r="I5" s="5"/>
      <c r="J5" s="5"/>
      <c r="K5" s="5"/>
      <c r="L5" s="5"/>
    </row>
    <row r="6" spans="1:12" ht="15">
      <c r="A6" s="4"/>
      <c r="B6" s="3"/>
      <c r="C6" s="5"/>
      <c r="D6" s="5"/>
      <c r="E6" s="5"/>
      <c r="F6" s="3"/>
      <c r="G6" s="3"/>
      <c r="H6" s="5"/>
      <c r="I6" s="5"/>
      <c r="J6" s="5"/>
      <c r="K6" s="3"/>
      <c r="L6" s="3"/>
    </row>
    <row r="7" spans="1:12" ht="15">
      <c r="A7" s="4"/>
      <c r="B7" s="3"/>
      <c r="C7" s="5"/>
      <c r="D7" s="5"/>
      <c r="E7" s="5"/>
      <c r="F7" s="3"/>
      <c r="G7" s="3"/>
      <c r="H7" s="5"/>
      <c r="I7" s="5"/>
      <c r="J7" s="5"/>
      <c r="K7" s="3"/>
      <c r="L7" s="3"/>
    </row>
    <row r="8" spans="1:12" ht="15">
      <c r="A8" s="4"/>
      <c r="B8" s="4"/>
      <c r="C8" s="5"/>
      <c r="D8" s="5"/>
      <c r="E8" s="5"/>
      <c r="F8" s="5"/>
      <c r="G8" s="5"/>
      <c r="H8" s="5"/>
      <c r="I8" s="5"/>
      <c r="J8" s="5"/>
      <c r="K8" s="3"/>
      <c r="L8" s="3"/>
    </row>
    <row r="9" spans="1:12" ht="15" customHeight="1">
      <c r="A9" s="3"/>
      <c r="B9" s="3"/>
      <c r="C9" s="15" t="s">
        <v>1292</v>
      </c>
      <c r="D9" s="15"/>
      <c r="E9" s="15"/>
      <c r="F9" s="3"/>
      <c r="G9" s="4"/>
      <c r="H9" s="15" t="s">
        <v>1293</v>
      </c>
      <c r="I9" s="15"/>
      <c r="J9" s="15"/>
      <c r="K9" s="3"/>
      <c r="L9" s="3"/>
    </row>
    <row r="10" spans="1:10" ht="15">
      <c r="A10" s="3" t="s">
        <v>1294</v>
      </c>
      <c r="B10" s="3"/>
      <c r="C10" s="7"/>
      <c r="E10" s="7"/>
      <c r="H10" s="7"/>
      <c r="J10" s="7"/>
    </row>
    <row r="11" spans="1:10" ht="15">
      <c r="A11" t="s">
        <v>46</v>
      </c>
      <c r="D11" s="12">
        <v>6316281</v>
      </c>
      <c r="E11" s="12"/>
      <c r="I11" s="12">
        <v>7733892</v>
      </c>
      <c r="J11" s="12"/>
    </row>
    <row r="12" spans="1:10" ht="15">
      <c r="A12" t="s">
        <v>474</v>
      </c>
      <c r="E12" s="9">
        <v>-992974</v>
      </c>
      <c r="J12" s="9">
        <v>-885069</v>
      </c>
    </row>
    <row r="13" spans="1:10" ht="15">
      <c r="A13" t="s">
        <v>482</v>
      </c>
      <c r="E13" s="9">
        <v>-9368121</v>
      </c>
      <c r="J13" s="9">
        <v>-5976299</v>
      </c>
    </row>
    <row r="14" spans="1:10" ht="15">
      <c r="A14" s="21" t="s">
        <v>1295</v>
      </c>
      <c r="E14" s="9">
        <v>-2210907</v>
      </c>
      <c r="J14" s="10">
        <v>1887878</v>
      </c>
    </row>
    <row r="15" spans="1:10" ht="15">
      <c r="A15" s="3" t="s">
        <v>1296</v>
      </c>
      <c r="E15" s="9">
        <v>-6255721</v>
      </c>
      <c r="J15" s="10">
        <v>2760402</v>
      </c>
    </row>
    <row r="16" spans="1:10" ht="15">
      <c r="A16" s="3" t="s">
        <v>1297</v>
      </c>
      <c r="E16" s="10">
        <v>1560000</v>
      </c>
      <c r="J16" s="10">
        <v>10350000</v>
      </c>
    </row>
    <row r="17" spans="1:10" ht="15">
      <c r="A17" s="3" t="s">
        <v>9</v>
      </c>
      <c r="E17" s="9">
        <v>-6800000</v>
      </c>
      <c r="J17" s="9">
        <v>-7200000</v>
      </c>
    </row>
    <row r="18" spans="1:10" ht="15">
      <c r="A18" s="3" t="s">
        <v>1298</v>
      </c>
      <c r="E18" s="9">
        <v>-11495721</v>
      </c>
      <c r="J18" s="10">
        <v>5910402</v>
      </c>
    </row>
    <row r="19" spans="1:10" ht="15">
      <c r="A19" s="3" t="s">
        <v>1272</v>
      </c>
      <c r="B19" s="3"/>
      <c r="E19" s="7"/>
      <c r="J19" s="7"/>
    </row>
    <row r="20" spans="1:10" ht="15">
      <c r="A20" t="s">
        <v>494</v>
      </c>
      <c r="B20" s="3"/>
      <c r="E20" s="10">
        <v>57107806</v>
      </c>
      <c r="J20" s="10">
        <v>51197404</v>
      </c>
    </row>
    <row r="21" spans="1:10" ht="15">
      <c r="A21" t="s">
        <v>495</v>
      </c>
      <c r="B21" s="3"/>
      <c r="D21" s="12">
        <v>45612085</v>
      </c>
      <c r="E21" s="12"/>
      <c r="I21" s="12">
        <v>57107806</v>
      </c>
      <c r="J21" s="12"/>
    </row>
  </sheetData>
  <sheetProtection selectLockedCells="1" selectUnlockedCells="1"/>
  <mergeCells count="14">
    <mergeCell ref="A2:F2"/>
    <mergeCell ref="A4:L4"/>
    <mergeCell ref="A5:L5"/>
    <mergeCell ref="C6:E6"/>
    <mergeCell ref="H6:J6"/>
    <mergeCell ref="C7:E7"/>
    <mergeCell ref="H7:J7"/>
    <mergeCell ref="C8:J8"/>
    <mergeCell ref="C9:E9"/>
    <mergeCell ref="H9:J9"/>
    <mergeCell ref="D11:E11"/>
    <mergeCell ref="I11:J11"/>
    <mergeCell ref="D21:E21"/>
    <mergeCell ref="I21:J21"/>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M36"/>
  <sheetViews>
    <sheetView workbookViewId="0" topLeftCell="A1">
      <selection activeCell="A1" sqref="A1"/>
    </sheetView>
  </sheetViews>
  <sheetFormatPr defaultColWidth="8.00390625" defaultRowHeight="15"/>
  <cols>
    <col min="1" max="1" width="100.8515625" style="0" customWidth="1"/>
    <col min="2" max="4" width="8.7109375" style="0" customWidth="1"/>
    <col min="5" max="5" width="10.7109375" style="0" customWidth="1"/>
    <col min="6" max="10" width="8.7109375" style="0" customWidth="1"/>
    <col min="11" max="11" width="10.7109375" style="0" customWidth="1"/>
    <col min="12" max="16384" width="8.7109375" style="0" customWidth="1"/>
  </cols>
  <sheetData>
    <row r="2" spans="1:6" ht="15">
      <c r="A2" s="1"/>
      <c r="B2" s="1"/>
      <c r="C2" s="1"/>
      <c r="D2" s="1"/>
      <c r="E2" s="1"/>
      <c r="F2" s="1"/>
    </row>
    <row r="4" spans="1:13" ht="15">
      <c r="A4" s="5" t="s">
        <v>93</v>
      </c>
      <c r="B4" s="5"/>
      <c r="C4" s="5"/>
      <c r="D4" s="5"/>
      <c r="E4" s="5"/>
      <c r="F4" s="5"/>
      <c r="G4" s="5"/>
      <c r="H4" s="5"/>
      <c r="I4" s="5"/>
      <c r="J4" s="5"/>
      <c r="K4" s="5"/>
      <c r="L4" s="5"/>
      <c r="M4" s="5"/>
    </row>
    <row r="5" spans="1:13" ht="15">
      <c r="A5" s="5" t="s">
        <v>1299</v>
      </c>
      <c r="B5" s="5"/>
      <c r="C5" s="5"/>
      <c r="D5" s="5"/>
      <c r="E5" s="5"/>
      <c r="F5" s="5"/>
      <c r="G5" s="5"/>
      <c r="H5" s="5"/>
      <c r="I5" s="5"/>
      <c r="J5" s="5"/>
      <c r="K5" s="5"/>
      <c r="L5" s="5"/>
      <c r="M5" s="5"/>
    </row>
    <row r="6" spans="1:13" ht="15">
      <c r="A6" s="4"/>
      <c r="B6" s="3"/>
      <c r="C6" s="4"/>
      <c r="D6" s="3"/>
      <c r="E6" s="4"/>
      <c r="F6" s="3"/>
      <c r="G6" s="3"/>
      <c r="H6" s="3"/>
      <c r="I6" s="4"/>
      <c r="J6" s="3"/>
      <c r="K6" s="4"/>
      <c r="L6" s="3"/>
      <c r="M6" s="3"/>
    </row>
    <row r="7" spans="1:13" ht="15">
      <c r="A7" s="4"/>
      <c r="B7" s="3"/>
      <c r="C7" s="4"/>
      <c r="D7" s="3"/>
      <c r="E7" s="4"/>
      <c r="F7" s="3"/>
      <c r="G7" s="3"/>
      <c r="H7" s="3"/>
      <c r="I7" s="4"/>
      <c r="J7" s="3"/>
      <c r="K7" s="4"/>
      <c r="L7" s="3"/>
      <c r="M7" s="3"/>
    </row>
    <row r="8" spans="1:13" ht="15">
      <c r="A8" s="4"/>
      <c r="B8" s="3"/>
      <c r="C8" s="5"/>
      <c r="D8" s="5"/>
      <c r="E8" s="5"/>
      <c r="F8" s="5"/>
      <c r="G8" s="5"/>
      <c r="H8" s="5"/>
      <c r="I8" s="5"/>
      <c r="J8" s="5"/>
      <c r="K8" s="5"/>
      <c r="L8" s="5"/>
      <c r="M8" s="5"/>
    </row>
    <row r="9" spans="1:13" ht="15" customHeight="1">
      <c r="A9" s="4"/>
      <c r="B9" s="3"/>
      <c r="C9" s="15" t="s">
        <v>1292</v>
      </c>
      <c r="D9" s="15"/>
      <c r="E9" s="15"/>
      <c r="F9" s="3"/>
      <c r="G9" s="4"/>
      <c r="H9" s="4"/>
      <c r="I9" s="15" t="s">
        <v>1293</v>
      </c>
      <c r="J9" s="15"/>
      <c r="K9" s="15"/>
      <c r="L9" s="3"/>
      <c r="M9" s="3"/>
    </row>
    <row r="10" spans="1:11" ht="15">
      <c r="A10" s="3" t="s">
        <v>499</v>
      </c>
      <c r="B10" s="3"/>
      <c r="C10" s="7"/>
      <c r="E10" s="7"/>
      <c r="I10" s="7"/>
      <c r="K10" s="7"/>
    </row>
    <row r="11" spans="1:11" ht="15">
      <c r="A11" t="s">
        <v>1290</v>
      </c>
      <c r="D11" s="20">
        <v>-6255721</v>
      </c>
      <c r="E11" s="20"/>
      <c r="J11" s="12">
        <v>2760402</v>
      </c>
      <c r="K11" s="12"/>
    </row>
    <row r="12" spans="1:11" ht="15">
      <c r="A12" t="s">
        <v>1300</v>
      </c>
      <c r="E12" s="7"/>
      <c r="K12" s="7"/>
    </row>
    <row r="13" spans="1:11" ht="15">
      <c r="A13" t="s">
        <v>1301</v>
      </c>
      <c r="E13" s="10">
        <v>9368121</v>
      </c>
      <c r="K13" s="10">
        <v>5976299</v>
      </c>
    </row>
    <row r="14" spans="1:11" ht="15">
      <c r="A14" s="21" t="s">
        <v>1302</v>
      </c>
      <c r="E14" s="10">
        <v>2210907</v>
      </c>
      <c r="K14" s="9">
        <v>-1887878</v>
      </c>
    </row>
    <row r="15" spans="1:11" ht="15">
      <c r="A15" t="s">
        <v>474</v>
      </c>
      <c r="E15" s="10">
        <v>992974</v>
      </c>
      <c r="K15" s="10">
        <v>885069</v>
      </c>
    </row>
    <row r="16" spans="1:11" ht="15">
      <c r="A16" t="s">
        <v>502</v>
      </c>
      <c r="B16" s="3"/>
      <c r="E16" s="9">
        <v>-703578</v>
      </c>
      <c r="K16" s="9">
        <v>-812111</v>
      </c>
    </row>
    <row r="17" spans="1:11" ht="15">
      <c r="A17" t="s">
        <v>503</v>
      </c>
      <c r="B17" s="3"/>
      <c r="E17" s="9">
        <v>-87059309</v>
      </c>
      <c r="K17" s="9">
        <v>-228607947</v>
      </c>
    </row>
    <row r="18" spans="1:11" ht="15">
      <c r="A18" t="s">
        <v>504</v>
      </c>
      <c r="B18" s="3"/>
      <c r="E18" s="9">
        <v>-761512</v>
      </c>
      <c r="K18" s="9">
        <v>-438106</v>
      </c>
    </row>
    <row r="19" spans="1:11" ht="15">
      <c r="A19" t="s">
        <v>1303</v>
      </c>
      <c r="E19" s="10">
        <v>172587943</v>
      </c>
      <c r="K19" s="10">
        <v>159930292</v>
      </c>
    </row>
    <row r="20" spans="1:11" ht="15">
      <c r="A20" t="s">
        <v>1304</v>
      </c>
      <c r="E20" s="9">
        <v>-380050</v>
      </c>
      <c r="K20" s="9">
        <v>-185492</v>
      </c>
    </row>
    <row r="21" spans="1:11" ht="15">
      <c r="A21" t="s">
        <v>1305</v>
      </c>
      <c r="E21" s="10">
        <v>933521</v>
      </c>
      <c r="K21" s="10">
        <v>1788144</v>
      </c>
    </row>
    <row r="22" spans="1:11" ht="15">
      <c r="A22" t="s">
        <v>1306</v>
      </c>
      <c r="E22" s="9">
        <v>-661686</v>
      </c>
      <c r="K22" s="10">
        <v>87238</v>
      </c>
    </row>
    <row r="23" spans="1:11" ht="15">
      <c r="A23" t="s">
        <v>1307</v>
      </c>
      <c r="E23" s="9">
        <v>-6478</v>
      </c>
      <c r="K23" s="9">
        <v>-60769</v>
      </c>
    </row>
    <row r="24" spans="1:11" ht="15">
      <c r="A24" t="s">
        <v>1308</v>
      </c>
      <c r="E24" s="9">
        <v>-11909</v>
      </c>
      <c r="K24" s="9">
        <v>-224843</v>
      </c>
    </row>
    <row r="25" spans="1:11" ht="15">
      <c r="A25" t="s">
        <v>1309</v>
      </c>
      <c r="E25" s="10">
        <v>90253223</v>
      </c>
      <c r="K25" s="9">
        <v>-60789702</v>
      </c>
    </row>
    <row r="26" spans="1:11" ht="15">
      <c r="A26" s="3" t="s">
        <v>1310</v>
      </c>
      <c r="E26" s="7"/>
      <c r="K26" s="7"/>
    </row>
    <row r="27" spans="1:11" ht="15">
      <c r="A27" t="s">
        <v>1311</v>
      </c>
      <c r="E27" s="10">
        <v>1560000</v>
      </c>
      <c r="K27" s="10">
        <v>10350000</v>
      </c>
    </row>
    <row r="28" spans="1:11" ht="15">
      <c r="A28" t="s">
        <v>1312</v>
      </c>
      <c r="E28" s="9">
        <v>-6800000</v>
      </c>
      <c r="K28" s="9">
        <v>-7200000</v>
      </c>
    </row>
    <row r="29" spans="1:11" ht="15">
      <c r="A29" t="s">
        <v>1313</v>
      </c>
      <c r="E29" s="10">
        <v>3640000</v>
      </c>
      <c r="K29" s="10">
        <v>24150000</v>
      </c>
    </row>
    <row r="30" spans="1:11" ht="15">
      <c r="A30" t="s">
        <v>1314</v>
      </c>
      <c r="E30" s="10">
        <v>70000000</v>
      </c>
      <c r="K30" s="10">
        <v>117526283</v>
      </c>
    </row>
    <row r="31" spans="1:11" ht="15">
      <c r="A31" t="s">
        <v>1315</v>
      </c>
      <c r="E31" s="9">
        <v>-163965743</v>
      </c>
      <c r="K31" s="9">
        <v>-82200000</v>
      </c>
    </row>
    <row r="32" spans="1:11" ht="15">
      <c r="A32" t="s">
        <v>523</v>
      </c>
      <c r="E32" s="9">
        <v>-95565743</v>
      </c>
      <c r="K32" s="10">
        <v>62626283</v>
      </c>
    </row>
    <row r="33" spans="1:11" ht="15">
      <c r="A33" s="3" t="s">
        <v>1316</v>
      </c>
      <c r="E33" s="9">
        <v>-5312520</v>
      </c>
      <c r="K33" s="10">
        <v>1836581</v>
      </c>
    </row>
    <row r="34" spans="1:11" ht="15">
      <c r="A34" t="s">
        <v>525</v>
      </c>
      <c r="E34" s="10">
        <v>1139118</v>
      </c>
      <c r="K34" s="9">
        <v>-62460</v>
      </c>
    </row>
    <row r="35" spans="1:11" ht="15">
      <c r="A35" s="3" t="s">
        <v>526</v>
      </c>
      <c r="E35" s="10">
        <v>15294881</v>
      </c>
      <c r="K35" s="10">
        <v>13520760</v>
      </c>
    </row>
    <row r="36" spans="1:11" ht="15">
      <c r="A36" s="3" t="s">
        <v>527</v>
      </c>
      <c r="B36" s="3"/>
      <c r="D36" s="12">
        <v>11121479</v>
      </c>
      <c r="E36" s="12"/>
      <c r="J36" s="12">
        <v>15294881</v>
      </c>
      <c r="K36" s="12"/>
    </row>
  </sheetData>
  <sheetProtection selectLockedCells="1" selectUnlockedCells="1"/>
  <mergeCells count="10">
    <mergeCell ref="A2:F2"/>
    <mergeCell ref="A4:M4"/>
    <mergeCell ref="A5:M5"/>
    <mergeCell ref="C8:M8"/>
    <mergeCell ref="C9:E9"/>
    <mergeCell ref="I9:K9"/>
    <mergeCell ref="D11:E11"/>
    <mergeCell ref="J11:K11"/>
    <mergeCell ref="D36:E36"/>
    <mergeCell ref="J36:K36"/>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AM75"/>
  <sheetViews>
    <sheetView workbookViewId="0" topLeftCell="A1">
      <selection activeCell="A1" sqref="A1"/>
    </sheetView>
  </sheetViews>
  <sheetFormatPr defaultColWidth="8.00390625" defaultRowHeight="15"/>
  <cols>
    <col min="1" max="1" width="46.7109375" style="0" customWidth="1"/>
    <col min="2" max="14" width="8.7109375" style="0" customWidth="1"/>
    <col min="15" max="15" width="10.7109375" style="0" customWidth="1"/>
    <col min="16" max="22" width="8.7109375" style="0" customWidth="1"/>
    <col min="23" max="23" width="10.7109375" style="0" customWidth="1"/>
    <col min="24" max="30" width="8.7109375" style="0" customWidth="1"/>
    <col min="31" max="31" width="10.7109375" style="0" customWidth="1"/>
    <col min="32" max="36" width="8.7109375" style="0" customWidth="1"/>
    <col min="37" max="37" width="10.7109375" style="0" customWidth="1"/>
    <col min="38" max="38" width="8.7109375" style="0" customWidth="1"/>
    <col min="39" max="39" width="1.7109375" style="0" customWidth="1"/>
    <col min="40" max="16384" width="8.7109375" style="0" customWidth="1"/>
  </cols>
  <sheetData>
    <row r="2" spans="1:6" ht="15">
      <c r="A2" s="1"/>
      <c r="B2" s="1"/>
      <c r="C2" s="1"/>
      <c r="D2" s="1"/>
      <c r="E2" s="1"/>
      <c r="F2" s="1"/>
    </row>
    <row r="4" spans="1:39" ht="15">
      <c r="A4" s="5" t="s">
        <v>93</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39" ht="15">
      <c r="A5" s="5" t="s">
        <v>1317</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row>
    <row r="6" spans="1:39" ht="15">
      <c r="A6" s="5" t="s">
        <v>1281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15" customHeight="1">
      <c r="A7" s="3"/>
      <c r="B7" s="2"/>
      <c r="C7" s="4" t="s">
        <v>104</v>
      </c>
      <c r="D7" s="4"/>
      <c r="E7" s="15" t="s">
        <v>1318</v>
      </c>
      <c r="F7" s="15"/>
      <c r="G7" s="15"/>
      <c r="H7" s="15"/>
      <c r="I7" s="15"/>
      <c r="J7" s="5"/>
      <c r="K7" s="5"/>
      <c r="L7" s="3"/>
      <c r="M7" s="5" t="s">
        <v>108</v>
      </c>
      <c r="N7" s="5"/>
      <c r="O7" s="5"/>
      <c r="P7" s="5"/>
      <c r="Q7" s="5"/>
      <c r="R7" s="5"/>
      <c r="S7" s="5"/>
      <c r="T7" s="5"/>
      <c r="U7" s="5" t="s">
        <v>109</v>
      </c>
      <c r="V7" s="5"/>
      <c r="W7" s="5"/>
      <c r="X7" s="5"/>
      <c r="Y7" s="5"/>
      <c r="Z7" s="5"/>
      <c r="AA7" s="5"/>
      <c r="AB7" s="5"/>
      <c r="AC7" s="5" t="s">
        <v>1031</v>
      </c>
      <c r="AD7" s="5"/>
      <c r="AE7" s="5"/>
      <c r="AF7" s="5"/>
      <c r="AG7" s="5"/>
      <c r="AH7" s="5"/>
      <c r="AI7" s="15" t="s">
        <v>1319</v>
      </c>
      <c r="AJ7" s="15"/>
      <c r="AK7" s="15"/>
      <c r="AL7" s="15"/>
      <c r="AM7" s="15"/>
    </row>
    <row r="8" spans="1:37" ht="15">
      <c r="A8" s="3" t="s">
        <v>1320</v>
      </c>
      <c r="B8" s="2"/>
      <c r="C8" s="2"/>
      <c r="D8" s="7"/>
      <c r="F8" s="7"/>
      <c r="I8" s="25"/>
      <c r="J8" s="25"/>
      <c r="K8" s="25"/>
      <c r="L8" s="25"/>
      <c r="M8" s="25"/>
      <c r="O8" s="7"/>
      <c r="P8" s="25"/>
      <c r="Q8" s="25"/>
      <c r="R8" s="14"/>
      <c r="S8" s="14"/>
      <c r="T8" s="14"/>
      <c r="U8" s="14"/>
      <c r="W8" s="7"/>
      <c r="X8" s="25"/>
      <c r="Y8" s="25"/>
      <c r="Z8" s="25"/>
      <c r="AA8" s="25"/>
      <c r="AB8" s="25"/>
      <c r="AC8" s="25"/>
      <c r="AE8" s="7"/>
      <c r="AF8" s="25"/>
      <c r="AG8" s="25"/>
      <c r="AH8" s="14"/>
      <c r="AI8" s="14"/>
      <c r="AK8" s="7"/>
    </row>
    <row r="9" spans="1:37" ht="15">
      <c r="A9" t="s">
        <v>128</v>
      </c>
      <c r="C9" s="2"/>
      <c r="D9" s="7"/>
      <c r="F9" s="7"/>
      <c r="I9" s="25"/>
      <c r="J9" s="25"/>
      <c r="K9" s="25"/>
      <c r="L9" s="25"/>
      <c r="M9" s="25"/>
      <c r="O9" s="7"/>
      <c r="P9" s="25"/>
      <c r="Q9" s="25"/>
      <c r="R9" s="14"/>
      <c r="S9" s="14"/>
      <c r="T9" s="14"/>
      <c r="U9" s="14"/>
      <c r="W9" s="7"/>
      <c r="X9" s="25"/>
      <c r="Y9" s="25"/>
      <c r="Z9" s="25"/>
      <c r="AA9" s="25"/>
      <c r="AB9" s="25"/>
      <c r="AC9" s="25"/>
      <c r="AE9" s="7"/>
      <c r="AF9" s="25"/>
      <c r="AG9" s="25"/>
      <c r="AH9" s="14"/>
      <c r="AI9" s="14"/>
      <c r="AK9" s="7"/>
    </row>
    <row r="10" spans="1:39" ht="15">
      <c r="A10" t="s">
        <v>126</v>
      </c>
      <c r="C10" s="2" t="s">
        <v>1321</v>
      </c>
      <c r="D10" s="7"/>
      <c r="E10" s="17" t="s">
        <v>129</v>
      </c>
      <c r="F10" s="17"/>
      <c r="I10" s="25"/>
      <c r="J10" s="25"/>
      <c r="K10" s="25"/>
      <c r="L10" s="25"/>
      <c r="M10" s="25"/>
      <c r="O10" s="10">
        <v>11802082</v>
      </c>
      <c r="P10" s="25"/>
      <c r="Q10" s="25"/>
      <c r="R10" s="14"/>
      <c r="S10" s="14"/>
      <c r="T10" s="14"/>
      <c r="U10" s="14"/>
      <c r="V10" s="12">
        <v>11730187</v>
      </c>
      <c r="W10" s="12"/>
      <c r="X10" s="25"/>
      <c r="Y10" s="25"/>
      <c r="Z10" s="25"/>
      <c r="AA10" s="25"/>
      <c r="AB10" s="14"/>
      <c r="AC10" s="14"/>
      <c r="AD10" s="12">
        <v>11322915</v>
      </c>
      <c r="AE10" s="12"/>
      <c r="AF10" s="25"/>
      <c r="AG10" s="25"/>
      <c r="AH10" s="14"/>
      <c r="AI10" s="14"/>
      <c r="AK10" s="8">
        <v>24.8</v>
      </c>
      <c r="AM10" t="s">
        <v>1322</v>
      </c>
    </row>
    <row r="11" spans="1:37" ht="15">
      <c r="A11" t="s">
        <v>136</v>
      </c>
      <c r="C11" s="2" t="s">
        <v>1323</v>
      </c>
      <c r="D11" s="7"/>
      <c r="E11" s="17" t="s">
        <v>138</v>
      </c>
      <c r="F11" s="17"/>
      <c r="I11" s="25"/>
      <c r="J11" s="25"/>
      <c r="K11" s="25"/>
      <c r="L11" s="25"/>
      <c r="M11" s="25"/>
      <c r="O11" s="10">
        <v>5330847</v>
      </c>
      <c r="P11" s="25"/>
      <c r="Q11" s="25"/>
      <c r="R11" s="14"/>
      <c r="S11" s="14"/>
      <c r="T11" s="14"/>
      <c r="U11" s="14"/>
      <c r="W11" s="10">
        <v>5330847</v>
      </c>
      <c r="X11" s="25"/>
      <c r="Y11" s="25"/>
      <c r="Z11" s="25"/>
      <c r="AA11" s="25"/>
      <c r="AB11" s="25"/>
      <c r="AC11" s="25"/>
      <c r="AE11" s="10">
        <v>5304193</v>
      </c>
      <c r="AF11" s="25"/>
      <c r="AG11" s="25"/>
      <c r="AH11" s="14"/>
      <c r="AI11" s="14"/>
      <c r="AK11" s="8">
        <v>11.6</v>
      </c>
    </row>
    <row r="12" spans="1:37" ht="15">
      <c r="A12" t="s">
        <v>173</v>
      </c>
      <c r="C12" s="2" t="s">
        <v>1324</v>
      </c>
      <c r="D12" s="7"/>
      <c r="E12" s="17" t="s">
        <v>171</v>
      </c>
      <c r="F12" s="17"/>
      <c r="I12" s="25"/>
      <c r="J12" s="25"/>
      <c r="K12" s="25"/>
      <c r="L12" s="25"/>
      <c r="M12" s="25"/>
      <c r="O12" s="10">
        <v>12143568</v>
      </c>
      <c r="P12" s="25"/>
      <c r="Q12" s="25"/>
      <c r="R12" s="14"/>
      <c r="S12" s="14"/>
      <c r="T12" s="14"/>
      <c r="U12" s="14"/>
      <c r="W12" s="10">
        <v>12097717</v>
      </c>
      <c r="X12" s="25"/>
      <c r="Y12" s="25"/>
      <c r="Z12" s="25"/>
      <c r="AA12" s="25"/>
      <c r="AB12" s="25"/>
      <c r="AC12" s="25"/>
      <c r="AE12" s="10">
        <v>12022132</v>
      </c>
      <c r="AF12" s="25"/>
      <c r="AG12" s="25"/>
      <c r="AH12" s="14"/>
      <c r="AI12" s="14"/>
      <c r="AK12" s="8">
        <v>26.4</v>
      </c>
    </row>
    <row r="13" spans="1:37" ht="15">
      <c r="A13" t="s">
        <v>265</v>
      </c>
      <c r="C13" s="2" t="s">
        <v>1325</v>
      </c>
      <c r="D13" s="7"/>
      <c r="E13" s="17" t="s">
        <v>192</v>
      </c>
      <c r="F13" s="17"/>
      <c r="I13" s="25"/>
      <c r="J13" s="25"/>
      <c r="K13" s="25"/>
      <c r="L13" s="25"/>
      <c r="M13" s="25"/>
      <c r="O13" s="10">
        <v>254095</v>
      </c>
      <c r="P13" s="25"/>
      <c r="Q13" s="25"/>
      <c r="R13" s="14"/>
      <c r="S13" s="14"/>
      <c r="T13" s="14"/>
      <c r="U13" s="14"/>
      <c r="W13" s="10">
        <v>250910</v>
      </c>
      <c r="X13" s="25"/>
      <c r="Y13" s="25"/>
      <c r="Z13" s="25"/>
      <c r="AA13" s="25"/>
      <c r="AB13" s="25"/>
      <c r="AC13" s="25"/>
      <c r="AE13" s="10">
        <v>251554</v>
      </c>
      <c r="AF13" s="25"/>
      <c r="AG13" s="25"/>
      <c r="AH13" s="14"/>
      <c r="AI13" s="14"/>
      <c r="AK13" s="8">
        <v>0.6000000000000001</v>
      </c>
    </row>
    <row r="14" spans="1:37" ht="15">
      <c r="A14" t="s">
        <v>157</v>
      </c>
      <c r="C14" s="2"/>
      <c r="D14" s="7"/>
      <c r="F14" s="2"/>
      <c r="I14" s="25"/>
      <c r="J14" s="25"/>
      <c r="K14" s="25"/>
      <c r="L14" s="25"/>
      <c r="M14" s="25"/>
      <c r="P14" s="25"/>
      <c r="Q14" s="25"/>
      <c r="R14" s="14"/>
      <c r="S14" s="14"/>
      <c r="T14" s="14"/>
      <c r="U14" s="14"/>
      <c r="X14" s="25"/>
      <c r="Y14" s="25"/>
      <c r="Z14" s="25"/>
      <c r="AA14" s="25"/>
      <c r="AB14" s="25"/>
      <c r="AC14" s="25"/>
      <c r="AF14" s="25"/>
      <c r="AG14" s="25"/>
      <c r="AH14" s="14"/>
      <c r="AI14" s="14"/>
      <c r="AK14" s="7"/>
    </row>
    <row r="15" spans="1:37" ht="15">
      <c r="A15" t="s">
        <v>1326</v>
      </c>
      <c r="C15" s="2" t="s">
        <v>1327</v>
      </c>
      <c r="D15" s="7"/>
      <c r="E15" s="17" t="s">
        <v>158</v>
      </c>
      <c r="F15" s="17"/>
      <c r="I15" s="25"/>
      <c r="J15" s="25"/>
      <c r="K15" s="25" t="s">
        <v>1328</v>
      </c>
      <c r="L15" s="25"/>
      <c r="M15" s="25"/>
      <c r="O15" s="10">
        <v>10000000</v>
      </c>
      <c r="P15" s="25"/>
      <c r="Q15" s="25"/>
      <c r="R15" s="14"/>
      <c r="S15" s="14"/>
      <c r="T15" s="14"/>
      <c r="U15" s="14"/>
      <c r="W15" s="10">
        <v>7411600</v>
      </c>
      <c r="X15" s="25"/>
      <c r="Y15" s="25"/>
      <c r="Z15" s="25"/>
      <c r="AA15" s="25"/>
      <c r="AB15" s="25"/>
      <c r="AC15" s="25"/>
      <c r="AE15" s="10">
        <v>6809125</v>
      </c>
      <c r="AF15" s="25"/>
      <c r="AG15" s="25"/>
      <c r="AH15" s="14"/>
      <c r="AI15" s="14"/>
      <c r="AK15" s="8">
        <v>14.9</v>
      </c>
    </row>
    <row r="16" spans="1:37" ht="15">
      <c r="A16" t="s">
        <v>133</v>
      </c>
      <c r="C16" s="2"/>
      <c r="D16" s="7"/>
      <c r="F16" s="2"/>
      <c r="I16" s="25"/>
      <c r="J16" s="25"/>
      <c r="K16" s="25"/>
      <c r="L16" s="25"/>
      <c r="M16" s="25"/>
      <c r="P16" s="25"/>
      <c r="Q16" s="25"/>
      <c r="R16" s="14"/>
      <c r="S16" s="14"/>
      <c r="T16" s="14"/>
      <c r="U16" s="14"/>
      <c r="X16" s="25"/>
      <c r="Y16" s="25"/>
      <c r="Z16" s="25"/>
      <c r="AA16" s="25"/>
      <c r="AB16" s="25"/>
      <c r="AC16" s="25"/>
      <c r="AF16" s="25"/>
      <c r="AG16" s="25"/>
      <c r="AH16" s="14"/>
      <c r="AI16" s="14"/>
      <c r="AK16" s="7"/>
    </row>
    <row r="17" spans="1:37" ht="15">
      <c r="A17" t="s">
        <v>131</v>
      </c>
      <c r="C17" s="2" t="s">
        <v>1329</v>
      </c>
      <c r="D17" s="7"/>
      <c r="E17" s="17" t="s">
        <v>134</v>
      </c>
      <c r="F17" s="17"/>
      <c r="I17" s="25"/>
      <c r="J17" s="25"/>
      <c r="K17" s="25"/>
      <c r="L17" s="25"/>
      <c r="M17" s="25"/>
      <c r="O17" s="10">
        <v>4779776</v>
      </c>
      <c r="P17" s="25"/>
      <c r="Q17" s="25"/>
      <c r="R17" s="14"/>
      <c r="S17" s="14"/>
      <c r="T17" s="14"/>
      <c r="U17" s="14"/>
      <c r="W17" s="10">
        <v>4759527</v>
      </c>
      <c r="X17" s="25"/>
      <c r="Y17" s="25"/>
      <c r="Z17" s="25"/>
      <c r="AA17" s="25"/>
      <c r="AB17" s="25"/>
      <c r="AC17" s="25"/>
      <c r="AE17" s="10">
        <v>4779776</v>
      </c>
      <c r="AF17" s="25"/>
      <c r="AG17" s="25"/>
      <c r="AH17" s="14"/>
      <c r="AI17" s="14"/>
      <c r="AK17" s="8">
        <v>10.5</v>
      </c>
    </row>
    <row r="18" spans="1:37" ht="15">
      <c r="A18" t="s">
        <v>1330</v>
      </c>
      <c r="C18" s="2" t="s">
        <v>1331</v>
      </c>
      <c r="D18" s="7"/>
      <c r="E18" s="17" t="s">
        <v>120</v>
      </c>
      <c r="F18" s="17"/>
      <c r="I18" s="25"/>
      <c r="J18" s="25"/>
      <c r="K18" s="25"/>
      <c r="L18" s="25"/>
      <c r="M18" s="25"/>
      <c r="O18" s="10">
        <v>182403</v>
      </c>
      <c r="P18" s="25"/>
      <c r="Q18" s="25"/>
      <c r="R18" s="14"/>
      <c r="S18" s="14"/>
      <c r="T18" s="14"/>
      <c r="U18" s="14"/>
      <c r="W18" s="10">
        <v>179976</v>
      </c>
      <c r="X18" s="25"/>
      <c r="Y18" s="25"/>
      <c r="Z18" s="25"/>
      <c r="AA18" s="25"/>
      <c r="AB18" s="25"/>
      <c r="AC18" s="25"/>
      <c r="AE18" s="10">
        <v>182403</v>
      </c>
      <c r="AF18" s="25"/>
      <c r="AG18" s="25"/>
      <c r="AH18" s="14"/>
      <c r="AI18" s="14"/>
      <c r="AK18" s="8">
        <v>0.4</v>
      </c>
    </row>
    <row r="19" spans="1:37" ht="15">
      <c r="A19" t="s">
        <v>1332</v>
      </c>
      <c r="C19" s="2" t="s">
        <v>1331</v>
      </c>
      <c r="D19" s="7"/>
      <c r="E19" s="17" t="s">
        <v>120</v>
      </c>
      <c r="F19" s="17"/>
      <c r="I19" s="25"/>
      <c r="J19" s="25"/>
      <c r="K19" s="25"/>
      <c r="L19" s="25"/>
      <c r="M19" s="25"/>
      <c r="O19" s="10">
        <v>450110</v>
      </c>
      <c r="P19" s="25"/>
      <c r="Q19" s="25"/>
      <c r="R19" s="14"/>
      <c r="S19" s="14"/>
      <c r="T19" s="14"/>
      <c r="U19" s="14"/>
      <c r="W19" s="10">
        <v>450111</v>
      </c>
      <c r="X19" s="25"/>
      <c r="Y19" s="25"/>
      <c r="Z19" s="25"/>
      <c r="AA19" s="25"/>
      <c r="AB19" s="25"/>
      <c r="AC19" s="25"/>
      <c r="AE19" s="10">
        <v>450110</v>
      </c>
      <c r="AF19" s="25"/>
      <c r="AG19" s="25"/>
      <c r="AH19" s="14"/>
      <c r="AI19" s="14"/>
      <c r="AK19" s="8">
        <v>1</v>
      </c>
    </row>
    <row r="20" spans="1:37" ht="15">
      <c r="A20" t="s">
        <v>164</v>
      </c>
      <c r="C20" s="2" t="s">
        <v>1333</v>
      </c>
      <c r="D20" s="7"/>
      <c r="E20" s="17" t="s">
        <v>167</v>
      </c>
      <c r="F20" s="17"/>
      <c r="I20" s="25"/>
      <c r="J20" s="25"/>
      <c r="K20" s="25"/>
      <c r="L20" s="25"/>
      <c r="M20" s="25"/>
      <c r="O20" s="10">
        <v>9499183</v>
      </c>
      <c r="P20" s="25"/>
      <c r="Q20" s="25"/>
      <c r="R20" s="14"/>
      <c r="S20" s="14"/>
      <c r="T20" s="14"/>
      <c r="U20" s="14"/>
      <c r="W20" s="10">
        <v>9429133</v>
      </c>
      <c r="X20" s="25"/>
      <c r="Y20" s="25"/>
      <c r="Z20" s="25"/>
      <c r="AA20" s="25"/>
      <c r="AB20" s="25"/>
      <c r="AC20" s="25"/>
      <c r="AE20" s="10">
        <v>9427938</v>
      </c>
      <c r="AF20" s="25"/>
      <c r="AG20" s="25"/>
      <c r="AH20" s="14"/>
      <c r="AI20" s="14"/>
      <c r="AK20" s="8">
        <v>20.7</v>
      </c>
    </row>
    <row r="21" spans="1:37" ht="15">
      <c r="A21" t="s">
        <v>235</v>
      </c>
      <c r="C21" s="2" t="s">
        <v>1334</v>
      </c>
      <c r="D21" s="7"/>
      <c r="E21" s="17" t="s">
        <v>209</v>
      </c>
      <c r="F21" s="17"/>
      <c r="I21" s="25"/>
      <c r="J21" s="25"/>
      <c r="K21" s="25"/>
      <c r="L21" s="25"/>
      <c r="M21" s="25"/>
      <c r="O21" s="10">
        <v>4561971</v>
      </c>
      <c r="P21" s="25"/>
      <c r="Q21" s="25"/>
      <c r="R21" s="14"/>
      <c r="S21" s="14"/>
      <c r="T21" s="14"/>
      <c r="U21" s="14"/>
      <c r="W21" s="10">
        <v>4561971</v>
      </c>
      <c r="X21" s="25"/>
      <c r="Y21" s="25"/>
      <c r="Z21" s="25"/>
      <c r="AA21" s="25"/>
      <c r="AB21" s="25"/>
      <c r="AC21" s="25"/>
      <c r="AE21" s="10">
        <v>4493542</v>
      </c>
      <c r="AF21" s="25"/>
      <c r="AG21" s="25"/>
      <c r="AH21" s="14"/>
      <c r="AI21" s="14"/>
      <c r="AK21" s="8">
        <v>9.9</v>
      </c>
    </row>
    <row r="22" spans="1:37" ht="15">
      <c r="A22" t="s">
        <v>142</v>
      </c>
      <c r="C22" s="2"/>
      <c r="D22" s="7"/>
      <c r="F22" s="2"/>
      <c r="I22" s="25"/>
      <c r="J22" s="25"/>
      <c r="K22" s="25"/>
      <c r="L22" s="25"/>
      <c r="M22" s="25"/>
      <c r="P22" s="25"/>
      <c r="Q22" s="25"/>
      <c r="R22" s="14"/>
      <c r="S22" s="14"/>
      <c r="T22" s="14"/>
      <c r="U22" s="14"/>
      <c r="X22" s="25"/>
      <c r="Y22" s="25"/>
      <c r="Z22" s="25"/>
      <c r="AA22" s="25"/>
      <c r="AB22" s="25"/>
      <c r="AC22" s="25"/>
      <c r="AF22" s="25"/>
      <c r="AG22" s="25"/>
      <c r="AH22" s="14"/>
      <c r="AI22" s="14"/>
      <c r="AK22" s="7"/>
    </row>
    <row r="23" spans="1:37" ht="15">
      <c r="A23" t="s">
        <v>112</v>
      </c>
      <c r="C23" s="2" t="s">
        <v>1335</v>
      </c>
      <c r="D23" s="7"/>
      <c r="E23" s="17" t="s">
        <v>115</v>
      </c>
      <c r="F23" s="17"/>
      <c r="I23" s="25"/>
      <c r="J23" s="25"/>
      <c r="K23" s="25"/>
      <c r="L23" s="25"/>
      <c r="M23" s="25"/>
      <c r="O23" s="10">
        <v>4856155</v>
      </c>
      <c r="P23" s="25"/>
      <c r="Q23" s="25"/>
      <c r="R23" s="14"/>
      <c r="S23" s="14"/>
      <c r="T23" s="14"/>
      <c r="U23" s="14"/>
      <c r="W23" s="10">
        <v>4795251</v>
      </c>
      <c r="X23" s="25"/>
      <c r="Y23" s="25"/>
      <c r="Z23" s="25"/>
      <c r="AA23" s="25"/>
      <c r="AB23" s="25"/>
      <c r="AC23" s="25"/>
      <c r="AE23" s="10">
        <v>4686189</v>
      </c>
      <c r="AF23" s="25"/>
      <c r="AG23" s="25"/>
      <c r="AH23" s="14"/>
      <c r="AI23" s="14"/>
      <c r="AK23" s="8">
        <v>10.3</v>
      </c>
    </row>
    <row r="24" spans="1:37" ht="15">
      <c r="A24" t="s">
        <v>140</v>
      </c>
      <c r="C24" s="2" t="s">
        <v>1336</v>
      </c>
      <c r="D24" s="7"/>
      <c r="E24" s="17" t="s">
        <v>115</v>
      </c>
      <c r="F24" s="17"/>
      <c r="I24" s="25"/>
      <c r="J24" s="25"/>
      <c r="K24" s="25"/>
      <c r="L24" s="25"/>
      <c r="M24" s="25"/>
      <c r="O24" s="10">
        <v>9663392</v>
      </c>
      <c r="P24" s="25"/>
      <c r="Q24" s="25"/>
      <c r="R24" s="14"/>
      <c r="S24" s="14"/>
      <c r="T24" s="14"/>
      <c r="U24" s="14"/>
      <c r="W24" s="10">
        <v>9595826</v>
      </c>
      <c r="X24" s="25"/>
      <c r="Y24" s="25"/>
      <c r="Z24" s="25"/>
      <c r="AA24" s="25"/>
      <c r="AB24" s="25"/>
      <c r="AC24" s="25"/>
      <c r="AE24" s="10">
        <v>8986954</v>
      </c>
      <c r="AF24" s="25"/>
      <c r="AG24" s="25"/>
      <c r="AH24" s="14"/>
      <c r="AI24" s="14"/>
      <c r="AK24" s="8">
        <v>19.7</v>
      </c>
    </row>
    <row r="25" spans="1:37" ht="15">
      <c r="A25" t="s">
        <v>216</v>
      </c>
      <c r="C25" s="2" t="s">
        <v>1337</v>
      </c>
      <c r="D25" s="7"/>
      <c r="E25" s="17" t="s">
        <v>171</v>
      </c>
      <c r="F25" s="17"/>
      <c r="I25" s="25"/>
      <c r="J25" s="25"/>
      <c r="K25" s="25"/>
      <c r="L25" s="25"/>
      <c r="M25" s="25"/>
      <c r="O25" s="10">
        <v>7803419</v>
      </c>
      <c r="P25" s="25"/>
      <c r="Q25" s="25"/>
      <c r="R25" s="14"/>
      <c r="S25" s="14"/>
      <c r="T25" s="14"/>
      <c r="U25" s="14"/>
      <c r="W25" s="10">
        <v>7825029</v>
      </c>
      <c r="X25" s="25"/>
      <c r="Y25" s="25"/>
      <c r="Z25" s="25"/>
      <c r="AA25" s="25"/>
      <c r="AB25" s="25"/>
      <c r="AC25" s="25"/>
      <c r="AE25" s="10">
        <v>7101111</v>
      </c>
      <c r="AF25" s="25"/>
      <c r="AG25" s="25"/>
      <c r="AH25" s="14"/>
      <c r="AI25" s="14"/>
      <c r="AK25" s="8">
        <v>15.6</v>
      </c>
    </row>
    <row r="26" spans="1:37" ht="15">
      <c r="A26" t="s">
        <v>229</v>
      </c>
      <c r="C26" s="2" t="s">
        <v>1338</v>
      </c>
      <c r="D26" s="7"/>
      <c r="E26" s="17" t="s">
        <v>115</v>
      </c>
      <c r="F26" s="17"/>
      <c r="I26" s="25"/>
      <c r="J26" s="25"/>
      <c r="K26" s="25"/>
      <c r="L26" s="25"/>
      <c r="M26" s="25"/>
      <c r="O26" s="10">
        <v>11904617</v>
      </c>
      <c r="P26" s="25"/>
      <c r="Q26" s="25"/>
      <c r="R26" s="14"/>
      <c r="S26" s="14"/>
      <c r="T26" s="14"/>
      <c r="U26" s="14"/>
      <c r="W26" s="10">
        <v>11904617</v>
      </c>
      <c r="X26" s="25"/>
      <c r="Y26" s="25"/>
      <c r="Z26" s="25"/>
      <c r="AA26" s="25"/>
      <c r="AB26" s="25"/>
      <c r="AC26" s="25"/>
      <c r="AE26" s="10">
        <v>11041532</v>
      </c>
      <c r="AF26" s="25"/>
      <c r="AG26" s="25"/>
      <c r="AH26" s="14"/>
      <c r="AI26" s="14"/>
      <c r="AK26" s="8">
        <v>24.2</v>
      </c>
    </row>
    <row r="27" spans="1:37" ht="15">
      <c r="A27" t="s">
        <v>246</v>
      </c>
      <c r="C27" s="2" t="s">
        <v>1339</v>
      </c>
      <c r="D27" s="7"/>
      <c r="E27" s="17" t="s">
        <v>138</v>
      </c>
      <c r="F27" s="17"/>
      <c r="I27" s="25"/>
      <c r="J27" s="25"/>
      <c r="K27" s="25"/>
      <c r="L27" s="25"/>
      <c r="M27" s="25"/>
      <c r="O27" s="10">
        <v>4950000</v>
      </c>
      <c r="P27" s="25"/>
      <c r="Q27" s="25"/>
      <c r="R27" s="14"/>
      <c r="S27" s="14"/>
      <c r="T27" s="14"/>
      <c r="U27" s="14"/>
      <c r="W27" s="10">
        <v>4783595</v>
      </c>
      <c r="X27" s="25"/>
      <c r="Y27" s="25"/>
      <c r="Z27" s="25"/>
      <c r="AA27" s="25"/>
      <c r="AB27" s="25"/>
      <c r="AC27" s="25"/>
      <c r="AE27" s="10">
        <v>4764375</v>
      </c>
      <c r="AF27" s="25"/>
      <c r="AG27" s="25"/>
      <c r="AH27" s="14"/>
      <c r="AI27" s="14"/>
      <c r="AK27" s="8">
        <v>10.4</v>
      </c>
    </row>
    <row r="28" spans="1:37" ht="15">
      <c r="A28" t="s">
        <v>191</v>
      </c>
      <c r="C28" s="2"/>
      <c r="D28" s="7"/>
      <c r="F28" s="2"/>
      <c r="I28" s="25"/>
      <c r="J28" s="25"/>
      <c r="K28" s="25"/>
      <c r="L28" s="25"/>
      <c r="M28" s="25"/>
      <c r="P28" s="25"/>
      <c r="Q28" s="25"/>
      <c r="R28" s="14"/>
      <c r="S28" s="14"/>
      <c r="T28" s="14"/>
      <c r="U28" s="14"/>
      <c r="X28" s="25"/>
      <c r="Y28" s="25"/>
      <c r="Z28" s="25"/>
      <c r="AA28" s="25"/>
      <c r="AB28" s="25"/>
      <c r="AC28" s="25"/>
      <c r="AF28" s="25"/>
      <c r="AG28" s="25"/>
      <c r="AH28" s="14"/>
      <c r="AI28" s="14"/>
      <c r="AK28" s="7"/>
    </row>
    <row r="29" spans="1:37" ht="15">
      <c r="A29" t="s">
        <v>189</v>
      </c>
      <c r="C29" s="2" t="s">
        <v>1340</v>
      </c>
      <c r="D29" s="7"/>
      <c r="E29" s="17" t="s">
        <v>192</v>
      </c>
      <c r="F29" s="17"/>
      <c r="I29" s="25"/>
      <c r="J29" s="25"/>
      <c r="K29" s="25"/>
      <c r="L29" s="25"/>
      <c r="M29" s="25"/>
      <c r="O29" s="10">
        <v>9975861</v>
      </c>
      <c r="P29" s="25"/>
      <c r="Q29" s="25"/>
      <c r="R29" s="14"/>
      <c r="S29" s="14"/>
      <c r="T29" s="14"/>
      <c r="U29" s="14"/>
      <c r="W29" s="10">
        <v>9902990</v>
      </c>
      <c r="X29" s="25"/>
      <c r="Y29" s="25"/>
      <c r="Z29" s="25"/>
      <c r="AA29" s="25"/>
      <c r="AB29" s="25"/>
      <c r="AC29" s="25"/>
      <c r="AE29" s="10">
        <v>9188766</v>
      </c>
      <c r="AF29" s="25"/>
      <c r="AG29" s="25"/>
      <c r="AH29" s="14"/>
      <c r="AI29" s="14"/>
      <c r="AK29" s="8">
        <v>20.1</v>
      </c>
    </row>
    <row r="30" spans="1:37" ht="15">
      <c r="A30" t="s">
        <v>211</v>
      </c>
      <c r="C30" s="2" t="s">
        <v>1341</v>
      </c>
      <c r="D30" s="7"/>
      <c r="E30" s="17" t="s">
        <v>120</v>
      </c>
      <c r="F30" s="17"/>
      <c r="I30" s="25"/>
      <c r="J30" s="25"/>
      <c r="K30" s="25"/>
      <c r="L30" s="25"/>
      <c r="M30" s="25"/>
      <c r="O30" s="10">
        <v>5949731</v>
      </c>
      <c r="P30" s="25"/>
      <c r="Q30" s="25"/>
      <c r="R30" s="14"/>
      <c r="S30" s="14"/>
      <c r="T30" s="14"/>
      <c r="U30" s="14"/>
      <c r="W30" s="10">
        <v>5927114</v>
      </c>
      <c r="X30" s="25"/>
      <c r="Y30" s="25"/>
      <c r="Z30" s="25"/>
      <c r="AA30" s="25"/>
      <c r="AB30" s="25"/>
      <c r="AC30" s="25"/>
      <c r="AE30" s="10">
        <v>5877737</v>
      </c>
      <c r="AF30" s="25"/>
      <c r="AG30" s="25"/>
      <c r="AH30" s="14"/>
      <c r="AI30" s="14"/>
      <c r="AK30" s="8">
        <v>12.9</v>
      </c>
    </row>
    <row r="31" spans="1:37" ht="15">
      <c r="A31" t="s">
        <v>258</v>
      </c>
      <c r="C31" s="2" t="s">
        <v>1342</v>
      </c>
      <c r="D31" s="7"/>
      <c r="E31" s="17" t="s">
        <v>171</v>
      </c>
      <c r="F31" s="17"/>
      <c r="I31" s="25"/>
      <c r="J31" s="25"/>
      <c r="K31" s="25"/>
      <c r="L31" s="25"/>
      <c r="M31" s="25"/>
      <c r="O31" s="10">
        <v>21930702</v>
      </c>
      <c r="P31" s="25"/>
      <c r="Q31" s="25"/>
      <c r="R31" s="14"/>
      <c r="S31" s="14"/>
      <c r="T31" s="14"/>
      <c r="U31" s="14"/>
      <c r="W31" s="10">
        <v>21762065</v>
      </c>
      <c r="X31" s="25"/>
      <c r="Y31" s="25"/>
      <c r="Z31" s="25"/>
      <c r="AA31" s="25"/>
      <c r="AB31" s="25"/>
      <c r="AC31" s="25"/>
      <c r="AE31" s="10">
        <v>20614860</v>
      </c>
      <c r="AF31" s="25"/>
      <c r="AG31" s="25"/>
      <c r="AH31" s="14"/>
      <c r="AI31" s="14"/>
      <c r="AK31" s="8">
        <v>45.2</v>
      </c>
    </row>
    <row r="32" spans="1:37" ht="15">
      <c r="A32" t="s">
        <v>149</v>
      </c>
      <c r="C32" s="2"/>
      <c r="D32" s="7"/>
      <c r="F32" s="2"/>
      <c r="I32" s="25"/>
      <c r="J32" s="25"/>
      <c r="K32" s="25"/>
      <c r="L32" s="25"/>
      <c r="M32" s="25"/>
      <c r="P32" s="25"/>
      <c r="Q32" s="25"/>
      <c r="R32" s="14"/>
      <c r="S32" s="14"/>
      <c r="T32" s="14"/>
      <c r="U32" s="14"/>
      <c r="X32" s="25"/>
      <c r="Y32" s="25"/>
      <c r="Z32" s="25"/>
      <c r="AA32" s="25"/>
      <c r="AB32" s="25"/>
      <c r="AC32" s="25"/>
      <c r="AF32" s="25"/>
      <c r="AG32" s="25"/>
      <c r="AH32" s="14"/>
      <c r="AI32" s="14"/>
      <c r="AK32" s="7"/>
    </row>
    <row r="33" spans="1:37" ht="15">
      <c r="A33" t="s">
        <v>147</v>
      </c>
      <c r="C33" s="2" t="s">
        <v>1343</v>
      </c>
      <c r="D33" s="7"/>
      <c r="E33" s="17" t="s">
        <v>134</v>
      </c>
      <c r="F33" s="17"/>
      <c r="I33" s="25"/>
      <c r="J33" s="25"/>
      <c r="K33" s="25"/>
      <c r="L33" s="25"/>
      <c r="M33" s="25"/>
      <c r="O33" s="10">
        <v>8836683</v>
      </c>
      <c r="P33" s="25"/>
      <c r="Q33" s="25"/>
      <c r="R33" s="14"/>
      <c r="S33" s="14"/>
      <c r="T33" s="14"/>
      <c r="U33" s="14"/>
      <c r="W33" s="10">
        <v>8756358</v>
      </c>
      <c r="X33" s="25"/>
      <c r="Y33" s="25"/>
      <c r="Z33" s="25"/>
      <c r="AA33" s="25"/>
      <c r="AB33" s="25"/>
      <c r="AC33" s="25"/>
      <c r="AE33" s="10">
        <v>8704133</v>
      </c>
      <c r="AF33" s="25"/>
      <c r="AG33" s="25"/>
      <c r="AH33" s="14"/>
      <c r="AI33" s="14"/>
      <c r="AK33" s="8">
        <v>19.1</v>
      </c>
    </row>
    <row r="34" spans="1:37" ht="15">
      <c r="A34" t="s">
        <v>151</v>
      </c>
      <c r="C34" s="2" t="s">
        <v>1343</v>
      </c>
      <c r="D34" s="7"/>
      <c r="E34" s="17" t="s">
        <v>134</v>
      </c>
      <c r="F34" s="17"/>
      <c r="I34" s="25"/>
      <c r="J34" s="25"/>
      <c r="K34" s="25"/>
      <c r="L34" s="25"/>
      <c r="M34" s="25"/>
      <c r="O34" s="10">
        <v>7403183</v>
      </c>
      <c r="P34" s="25"/>
      <c r="Q34" s="25"/>
      <c r="R34" s="14"/>
      <c r="S34" s="14"/>
      <c r="T34" s="14"/>
      <c r="U34" s="14"/>
      <c r="W34" s="10">
        <v>7370405</v>
      </c>
      <c r="X34" s="25"/>
      <c r="Y34" s="25"/>
      <c r="Z34" s="25"/>
      <c r="AA34" s="25"/>
      <c r="AB34" s="25"/>
      <c r="AC34" s="25"/>
      <c r="AE34" s="10">
        <v>7292135</v>
      </c>
      <c r="AF34" s="25"/>
      <c r="AG34" s="25"/>
      <c r="AH34" s="14"/>
      <c r="AI34" s="14"/>
      <c r="AK34" s="8">
        <v>16</v>
      </c>
    </row>
    <row r="35" spans="1:37" ht="15">
      <c r="A35" t="s">
        <v>185</v>
      </c>
      <c r="C35" s="2" t="s">
        <v>1344</v>
      </c>
      <c r="D35" s="7"/>
      <c r="E35" s="17" t="s">
        <v>187</v>
      </c>
      <c r="F35" s="17"/>
      <c r="I35" s="25"/>
      <c r="J35" s="25"/>
      <c r="K35" s="25"/>
      <c r="L35" s="25"/>
      <c r="M35" s="25"/>
      <c r="O35" s="10">
        <v>19650000</v>
      </c>
      <c r="P35" s="25"/>
      <c r="Q35" s="25"/>
      <c r="R35" s="14"/>
      <c r="S35" s="14"/>
      <c r="T35" s="14"/>
      <c r="U35" s="14"/>
      <c r="W35" s="10">
        <v>19436214</v>
      </c>
      <c r="X35" s="25"/>
      <c r="Y35" s="25"/>
      <c r="Z35" s="25"/>
      <c r="AA35" s="25"/>
      <c r="AB35" s="25"/>
      <c r="AC35" s="25"/>
      <c r="AE35" s="10">
        <v>19217700</v>
      </c>
      <c r="AF35" s="25"/>
      <c r="AG35" s="25"/>
      <c r="AH35" s="14"/>
      <c r="AI35" s="14"/>
      <c r="AK35" s="8">
        <v>42.1</v>
      </c>
    </row>
    <row r="36" spans="1:37" ht="15">
      <c r="A36" t="s">
        <v>222</v>
      </c>
      <c r="C36" s="2" t="s">
        <v>1343</v>
      </c>
      <c r="D36" s="7"/>
      <c r="E36" s="17" t="s">
        <v>134</v>
      </c>
      <c r="F36" s="17"/>
      <c r="I36" s="25"/>
      <c r="J36" s="25"/>
      <c r="K36" s="25"/>
      <c r="L36" s="25"/>
      <c r="M36" s="25"/>
      <c r="O36" s="10">
        <v>1594030</v>
      </c>
      <c r="P36" s="25"/>
      <c r="Q36" s="25"/>
      <c r="R36" s="14"/>
      <c r="S36" s="14"/>
      <c r="T36" s="14"/>
      <c r="U36" s="14"/>
      <c r="W36" s="10">
        <v>1579915</v>
      </c>
      <c r="X36" s="25"/>
      <c r="Y36" s="25"/>
      <c r="Z36" s="25"/>
      <c r="AA36" s="25"/>
      <c r="AB36" s="25"/>
      <c r="AC36" s="25"/>
      <c r="AE36" s="10">
        <v>1570120</v>
      </c>
      <c r="AF36" s="25"/>
      <c r="AG36" s="25"/>
      <c r="AH36" s="14"/>
      <c r="AI36" s="14"/>
      <c r="AK36" s="8">
        <v>3.4</v>
      </c>
    </row>
    <row r="37" spans="1:37" ht="15">
      <c r="A37" t="s">
        <v>241</v>
      </c>
      <c r="C37" s="2"/>
      <c r="D37" s="7"/>
      <c r="F37" s="2"/>
      <c r="I37" s="25"/>
      <c r="J37" s="25"/>
      <c r="K37" s="25"/>
      <c r="L37" s="25"/>
      <c r="M37" s="25"/>
      <c r="P37" s="25"/>
      <c r="Q37" s="25"/>
      <c r="R37" s="14"/>
      <c r="S37" s="14"/>
      <c r="T37" s="14"/>
      <c r="U37" s="14"/>
      <c r="X37" s="25"/>
      <c r="Y37" s="25"/>
      <c r="Z37" s="25"/>
      <c r="AA37" s="25"/>
      <c r="AB37" s="25"/>
      <c r="AC37" s="25"/>
      <c r="AF37" s="25"/>
      <c r="AG37" s="25"/>
      <c r="AH37" s="14"/>
      <c r="AI37" s="14"/>
      <c r="AK37" s="7"/>
    </row>
    <row r="38" spans="1:37" ht="15">
      <c r="A38" t="s">
        <v>239</v>
      </c>
      <c r="C38" s="2" t="s">
        <v>1345</v>
      </c>
      <c r="D38" s="7"/>
      <c r="E38" s="17" t="s">
        <v>242</v>
      </c>
      <c r="F38" s="17"/>
      <c r="I38" s="25"/>
      <c r="J38" s="25"/>
      <c r="K38" s="25"/>
      <c r="L38" s="25"/>
      <c r="M38" s="25"/>
      <c r="O38" s="10">
        <v>7762222</v>
      </c>
      <c r="P38" s="25"/>
      <c r="Q38" s="25"/>
      <c r="R38" s="14"/>
      <c r="S38" s="14"/>
      <c r="T38" s="14"/>
      <c r="U38" s="14"/>
      <c r="W38" s="10">
        <v>7692023</v>
      </c>
      <c r="X38" s="25"/>
      <c r="Y38" s="25"/>
      <c r="Z38" s="25"/>
      <c r="AA38" s="25"/>
      <c r="AB38" s="25"/>
      <c r="AC38" s="25"/>
      <c r="AE38" s="10">
        <v>7684600</v>
      </c>
      <c r="AF38" s="25"/>
      <c r="AG38" s="25"/>
      <c r="AH38" s="14"/>
      <c r="AI38" s="14"/>
      <c r="AK38" s="8">
        <v>16.8</v>
      </c>
    </row>
    <row r="39" spans="1:37" ht="15">
      <c r="A39" t="s">
        <v>154</v>
      </c>
      <c r="C39" s="2"/>
      <c r="D39" s="7"/>
      <c r="F39" s="2"/>
      <c r="I39" s="25"/>
      <c r="J39" s="25"/>
      <c r="K39" s="25"/>
      <c r="L39" s="25"/>
      <c r="M39" s="25"/>
      <c r="P39" s="25"/>
      <c r="Q39" s="25"/>
      <c r="R39" s="14"/>
      <c r="S39" s="14"/>
      <c r="T39" s="14"/>
      <c r="U39" s="14"/>
      <c r="X39" s="25"/>
      <c r="Y39" s="25"/>
      <c r="Z39" s="25"/>
      <c r="AA39" s="25"/>
      <c r="AB39" s="25"/>
      <c r="AC39" s="25"/>
      <c r="AF39" s="25"/>
      <c r="AG39" s="25"/>
      <c r="AH39" s="14"/>
      <c r="AI39" s="14"/>
      <c r="AK39" s="7"/>
    </row>
    <row r="40" spans="1:37" ht="15">
      <c r="A40" t="s">
        <v>152</v>
      </c>
      <c r="C40" s="2" t="s">
        <v>1346</v>
      </c>
      <c r="D40" s="7"/>
      <c r="E40" s="17" t="s">
        <v>134</v>
      </c>
      <c r="F40" s="17"/>
      <c r="I40" s="25"/>
      <c r="J40" s="25"/>
      <c r="K40" s="25"/>
      <c r="L40" s="25"/>
      <c r="M40" s="25"/>
      <c r="O40" s="10">
        <v>8022149</v>
      </c>
      <c r="P40" s="25"/>
      <c r="Q40" s="25"/>
      <c r="R40" s="14"/>
      <c r="S40" s="14"/>
      <c r="T40" s="14"/>
      <c r="U40" s="14"/>
      <c r="W40" s="10">
        <v>7950609</v>
      </c>
      <c r="X40" s="25"/>
      <c r="Y40" s="25"/>
      <c r="Z40" s="25"/>
      <c r="AA40" s="25"/>
      <c r="AB40" s="25"/>
      <c r="AC40" s="25"/>
      <c r="AE40" s="10">
        <v>7875344</v>
      </c>
      <c r="AF40" s="25"/>
      <c r="AG40" s="25"/>
      <c r="AH40" s="14"/>
      <c r="AI40" s="14"/>
      <c r="AK40" s="8">
        <v>17.3</v>
      </c>
    </row>
    <row r="41" spans="1:37" ht="15">
      <c r="A41" t="s">
        <v>169</v>
      </c>
      <c r="C41" s="2" t="s">
        <v>1347</v>
      </c>
      <c r="D41" s="7"/>
      <c r="E41" s="17" t="s">
        <v>171</v>
      </c>
      <c r="F41" s="17"/>
      <c r="I41" s="25"/>
      <c r="J41" s="25"/>
      <c r="K41" s="25"/>
      <c r="L41" s="25"/>
      <c r="M41" s="25"/>
      <c r="O41" s="10">
        <v>19470523</v>
      </c>
      <c r="P41" s="25"/>
      <c r="Q41" s="25"/>
      <c r="R41" s="14"/>
      <c r="S41" s="14"/>
      <c r="T41" s="14"/>
      <c r="U41" s="14"/>
      <c r="W41" s="10">
        <v>19354235</v>
      </c>
      <c r="X41" s="25"/>
      <c r="Y41" s="25"/>
      <c r="Z41" s="25"/>
      <c r="AA41" s="25"/>
      <c r="AB41" s="25"/>
      <c r="AC41" s="25"/>
      <c r="AE41" s="10">
        <v>19275817</v>
      </c>
      <c r="AF41" s="25"/>
      <c r="AG41" s="25"/>
      <c r="AH41" s="14"/>
      <c r="AI41" s="14"/>
      <c r="AK41" s="8">
        <v>42.3</v>
      </c>
    </row>
    <row r="42" spans="1:37" ht="15">
      <c r="A42" t="s">
        <v>223</v>
      </c>
      <c r="C42" s="2" t="s">
        <v>1348</v>
      </c>
      <c r="D42" s="7"/>
      <c r="E42" s="17" t="s">
        <v>226</v>
      </c>
      <c r="F42" s="17"/>
      <c r="I42" s="25"/>
      <c r="J42" s="25"/>
      <c r="K42" s="25"/>
      <c r="L42" s="25"/>
      <c r="M42" s="25"/>
      <c r="O42" s="10">
        <v>4025520</v>
      </c>
      <c r="P42" s="25"/>
      <c r="Q42" s="25"/>
      <c r="R42" s="14"/>
      <c r="S42" s="14"/>
      <c r="T42" s="14"/>
      <c r="U42" s="14"/>
      <c r="W42" s="10">
        <v>3990707</v>
      </c>
      <c r="X42" s="25"/>
      <c r="Y42" s="25"/>
      <c r="Z42" s="25"/>
      <c r="AA42" s="25"/>
      <c r="AB42" s="25"/>
      <c r="AC42" s="25"/>
      <c r="AE42" s="10">
        <v>3824244</v>
      </c>
      <c r="AF42" s="25"/>
      <c r="AG42" s="25"/>
      <c r="AH42" s="14"/>
      <c r="AI42" s="14"/>
      <c r="AK42" s="8">
        <v>8.4</v>
      </c>
    </row>
    <row r="43" spans="1:37" ht="15">
      <c r="A43" t="s">
        <v>199</v>
      </c>
      <c r="C43" s="2"/>
      <c r="D43" s="7"/>
      <c r="F43" s="2"/>
      <c r="I43" s="25"/>
      <c r="J43" s="25"/>
      <c r="K43" s="25"/>
      <c r="L43" s="25"/>
      <c r="M43" s="25"/>
      <c r="P43" s="25"/>
      <c r="Q43" s="25"/>
      <c r="R43" s="14"/>
      <c r="S43" s="14"/>
      <c r="T43" s="14"/>
      <c r="U43" s="14"/>
      <c r="X43" s="25"/>
      <c r="Y43" s="25"/>
      <c r="Z43" s="25"/>
      <c r="AA43" s="25"/>
      <c r="AB43" s="25"/>
      <c r="AC43" s="25"/>
      <c r="AF43" s="25"/>
      <c r="AG43" s="25"/>
      <c r="AH43" s="14"/>
      <c r="AI43" s="14"/>
      <c r="AK43" s="7"/>
    </row>
    <row r="44" spans="1:37" ht="15">
      <c r="A44" t="s">
        <v>197</v>
      </c>
      <c r="C44" s="2" t="s">
        <v>1349</v>
      </c>
      <c r="D44" s="7"/>
      <c r="E44" s="17" t="s">
        <v>115</v>
      </c>
      <c r="F44" s="17"/>
      <c r="I44" s="25"/>
      <c r="J44" s="25"/>
      <c r="K44" s="25"/>
      <c r="L44" s="25"/>
      <c r="M44" s="25"/>
      <c r="O44" s="10">
        <v>4313910</v>
      </c>
      <c r="P44" s="25"/>
      <c r="Q44" s="25"/>
      <c r="R44" s="14"/>
      <c r="S44" s="14"/>
      <c r="T44" s="14"/>
      <c r="U44" s="14"/>
      <c r="W44" s="10">
        <v>4273019</v>
      </c>
      <c r="X44" s="25"/>
      <c r="Y44" s="25"/>
      <c r="Z44" s="25"/>
      <c r="AA44" s="25"/>
      <c r="AB44" s="25"/>
      <c r="AC44" s="25"/>
      <c r="AE44" s="10">
        <v>4197866</v>
      </c>
      <c r="AF44" s="25"/>
      <c r="AG44" s="25"/>
      <c r="AH44" s="14"/>
      <c r="AI44" s="14"/>
      <c r="AK44" s="8">
        <v>9.2</v>
      </c>
    </row>
    <row r="45" spans="1:37" ht="15">
      <c r="A45" t="s">
        <v>213</v>
      </c>
      <c r="C45" s="2" t="s">
        <v>1350</v>
      </c>
      <c r="D45" s="7"/>
      <c r="E45" s="17" t="s">
        <v>209</v>
      </c>
      <c r="F45" s="17"/>
      <c r="I45" s="25"/>
      <c r="J45" s="25"/>
      <c r="K45" s="25"/>
      <c r="L45" s="25"/>
      <c r="M45" s="25"/>
      <c r="O45" s="10">
        <v>14662500</v>
      </c>
      <c r="P45" s="25"/>
      <c r="Q45" s="25"/>
      <c r="R45" s="14"/>
      <c r="S45" s="14"/>
      <c r="T45" s="14"/>
      <c r="U45" s="14"/>
      <c r="W45" s="10">
        <v>14568019</v>
      </c>
      <c r="X45" s="25"/>
      <c r="Y45" s="25"/>
      <c r="Z45" s="25"/>
      <c r="AA45" s="25"/>
      <c r="AB45" s="25"/>
      <c r="AC45" s="25"/>
      <c r="AE45" s="10">
        <v>13379531</v>
      </c>
      <c r="AF45" s="25"/>
      <c r="AG45" s="25"/>
      <c r="AH45" s="14"/>
      <c r="AI45" s="14"/>
      <c r="AK45" s="8">
        <v>29.3</v>
      </c>
    </row>
    <row r="46" spans="1:37" ht="15">
      <c r="A46" t="s">
        <v>252</v>
      </c>
      <c r="C46" s="2" t="s">
        <v>1351</v>
      </c>
      <c r="D46" s="7"/>
      <c r="E46" s="17" t="s">
        <v>138</v>
      </c>
      <c r="F46" s="17"/>
      <c r="I46" s="25"/>
      <c r="J46" s="25"/>
      <c r="K46" s="25"/>
      <c r="L46" s="25"/>
      <c r="M46" s="25"/>
      <c r="O46" s="10">
        <v>8924066</v>
      </c>
      <c r="P46" s="25"/>
      <c r="Q46" s="25"/>
      <c r="R46" s="14"/>
      <c r="S46" s="14"/>
      <c r="T46" s="14"/>
      <c r="U46" s="14"/>
      <c r="W46" s="10">
        <v>8837614</v>
      </c>
      <c r="X46" s="25"/>
      <c r="Y46" s="25"/>
      <c r="Z46" s="25"/>
      <c r="AA46" s="25"/>
      <c r="AB46" s="25"/>
      <c r="AC46" s="25"/>
      <c r="AE46" s="10">
        <v>8656344</v>
      </c>
      <c r="AF46" s="25"/>
      <c r="AG46" s="25"/>
      <c r="AH46" s="14"/>
      <c r="AI46" s="14"/>
      <c r="AK46" s="8">
        <v>19</v>
      </c>
    </row>
    <row r="47" spans="1:37" ht="15">
      <c r="A47" t="s">
        <v>182</v>
      </c>
      <c r="C47" s="2"/>
      <c r="D47" s="7"/>
      <c r="F47" s="2"/>
      <c r="I47" s="25"/>
      <c r="J47" s="25"/>
      <c r="K47" s="25"/>
      <c r="L47" s="25"/>
      <c r="M47" s="25"/>
      <c r="P47" s="25"/>
      <c r="Q47" s="25"/>
      <c r="R47" s="14"/>
      <c r="S47" s="14"/>
      <c r="T47" s="14"/>
      <c r="U47" s="14"/>
      <c r="X47" s="25"/>
      <c r="Y47" s="25"/>
      <c r="Z47" s="25"/>
      <c r="AA47" s="25"/>
      <c r="AB47" s="25"/>
      <c r="AC47" s="25"/>
      <c r="AF47" s="25"/>
      <c r="AG47" s="25"/>
      <c r="AH47" s="14"/>
      <c r="AI47" s="14"/>
      <c r="AK47" s="7"/>
    </row>
    <row r="48" spans="1:37" ht="15">
      <c r="A48" t="s">
        <v>180</v>
      </c>
      <c r="C48" s="2" t="s">
        <v>1352</v>
      </c>
      <c r="D48" s="7"/>
      <c r="E48" s="17" t="s">
        <v>183</v>
      </c>
      <c r="F48" s="17"/>
      <c r="I48" s="25"/>
      <c r="J48" s="25"/>
      <c r="K48" s="25"/>
      <c r="L48" s="25"/>
      <c r="M48" s="25"/>
      <c r="O48" s="10">
        <v>8587606</v>
      </c>
      <c r="P48" s="25"/>
      <c r="Q48" s="25"/>
      <c r="R48" s="14"/>
      <c r="S48" s="14"/>
      <c r="T48" s="14"/>
      <c r="U48" s="14"/>
      <c r="W48" s="10">
        <v>8587606</v>
      </c>
      <c r="X48" s="25"/>
      <c r="Y48" s="25"/>
      <c r="Z48" s="25"/>
      <c r="AA48" s="25"/>
      <c r="AB48" s="25"/>
      <c r="AC48" s="25"/>
      <c r="AE48" s="10">
        <v>8458792</v>
      </c>
      <c r="AF48" s="25"/>
      <c r="AG48" s="25"/>
      <c r="AH48" s="14"/>
      <c r="AI48" s="14"/>
      <c r="AK48" s="8">
        <v>18.5</v>
      </c>
    </row>
    <row r="49" spans="1:37" ht="15">
      <c r="A49" t="s">
        <v>254</v>
      </c>
      <c r="C49" s="2" t="s">
        <v>1353</v>
      </c>
      <c r="D49" s="7"/>
      <c r="E49" s="17" t="s">
        <v>209</v>
      </c>
      <c r="F49" s="17"/>
      <c r="I49" s="25"/>
      <c r="J49" s="25"/>
      <c r="K49" s="25"/>
      <c r="L49" s="25"/>
      <c r="M49" s="25"/>
      <c r="O49" s="10">
        <v>9747335</v>
      </c>
      <c r="P49" s="25"/>
      <c r="Q49" s="25"/>
      <c r="R49" s="14"/>
      <c r="S49" s="14"/>
      <c r="T49" s="14"/>
      <c r="U49" s="14"/>
      <c r="W49" s="10">
        <v>9747335</v>
      </c>
      <c r="X49" s="25"/>
      <c r="Y49" s="25"/>
      <c r="Z49" s="25"/>
      <c r="AA49" s="25"/>
      <c r="AB49" s="25"/>
      <c r="AC49" s="25"/>
      <c r="AE49" s="10">
        <v>9674230</v>
      </c>
      <c r="AF49" s="25"/>
      <c r="AG49" s="25"/>
      <c r="AH49" s="14"/>
      <c r="AI49" s="14"/>
      <c r="AK49" s="8">
        <v>21.2</v>
      </c>
    </row>
    <row r="50" spans="1:37" ht="15">
      <c r="A50" t="s">
        <v>256</v>
      </c>
      <c r="C50" s="2" t="s">
        <v>1354</v>
      </c>
      <c r="D50" s="7"/>
      <c r="E50" s="17" t="s">
        <v>124</v>
      </c>
      <c r="F50" s="17"/>
      <c r="I50" s="25"/>
      <c r="J50" s="25"/>
      <c r="K50" s="25"/>
      <c r="L50" s="25"/>
      <c r="M50" s="25"/>
      <c r="O50" s="10">
        <v>6910465</v>
      </c>
      <c r="P50" s="25"/>
      <c r="Q50" s="25"/>
      <c r="R50" s="14"/>
      <c r="S50" s="14"/>
      <c r="T50" s="14"/>
      <c r="U50" s="14"/>
      <c r="W50" s="10">
        <v>6797117</v>
      </c>
      <c r="X50" s="25"/>
      <c r="Y50" s="25"/>
      <c r="Z50" s="25"/>
      <c r="AA50" s="25"/>
      <c r="AB50" s="25"/>
      <c r="AC50" s="25"/>
      <c r="AE50" s="10">
        <v>6772256</v>
      </c>
      <c r="AF50" s="25"/>
      <c r="AG50" s="25"/>
      <c r="AH50" s="14"/>
      <c r="AI50" s="14"/>
      <c r="AK50" s="8">
        <v>14.8</v>
      </c>
    </row>
    <row r="51" spans="1:37" ht="15">
      <c r="A51" t="s">
        <v>233</v>
      </c>
      <c r="C51" s="2"/>
      <c r="D51" s="7"/>
      <c r="F51" s="2"/>
      <c r="I51" s="25"/>
      <c r="J51" s="25"/>
      <c r="K51" s="25"/>
      <c r="L51" s="25"/>
      <c r="M51" s="25"/>
      <c r="P51" s="25"/>
      <c r="Q51" s="25"/>
      <c r="R51" s="14"/>
      <c r="S51" s="14"/>
      <c r="T51" s="14"/>
      <c r="U51" s="14"/>
      <c r="X51" s="25"/>
      <c r="Y51" s="25"/>
      <c r="Z51" s="25"/>
      <c r="AA51" s="25"/>
      <c r="AB51" s="25"/>
      <c r="AC51" s="25"/>
      <c r="AF51" s="25"/>
      <c r="AG51" s="25"/>
      <c r="AH51" s="14"/>
      <c r="AI51" s="14"/>
      <c r="AK51" s="7"/>
    </row>
    <row r="52" spans="1:37" ht="15">
      <c r="A52" t="s">
        <v>231</v>
      </c>
      <c r="C52" s="2" t="s">
        <v>1355</v>
      </c>
      <c r="D52" s="7"/>
      <c r="E52" s="17" t="s">
        <v>234</v>
      </c>
      <c r="F52" s="17"/>
      <c r="I52" s="25"/>
      <c r="J52" s="25"/>
      <c r="K52" s="25"/>
      <c r="L52" s="25"/>
      <c r="M52" s="25"/>
      <c r="O52" s="10">
        <v>11175938</v>
      </c>
      <c r="P52" s="25"/>
      <c r="Q52" s="25"/>
      <c r="R52" s="14"/>
      <c r="S52" s="14"/>
      <c r="T52" s="14"/>
      <c r="U52" s="14"/>
      <c r="W52" s="10">
        <v>11090654</v>
      </c>
      <c r="X52" s="25"/>
      <c r="Y52" s="25"/>
      <c r="Z52" s="25"/>
      <c r="AA52" s="25"/>
      <c r="AB52" s="25"/>
      <c r="AC52" s="25"/>
      <c r="AE52" s="10">
        <v>10840659</v>
      </c>
      <c r="AF52" s="25"/>
      <c r="AG52" s="25"/>
      <c r="AH52" s="14"/>
      <c r="AI52" s="14"/>
      <c r="AK52" s="8">
        <v>23.8</v>
      </c>
    </row>
    <row r="53" spans="1:37" ht="15">
      <c r="A53" t="s">
        <v>237</v>
      </c>
      <c r="C53" s="2" t="s">
        <v>1356</v>
      </c>
      <c r="D53" s="7"/>
      <c r="E53" s="17" t="s">
        <v>134</v>
      </c>
      <c r="F53" s="17"/>
      <c r="I53" s="25"/>
      <c r="J53" s="25"/>
      <c r="K53" s="25"/>
      <c r="L53" s="25"/>
      <c r="M53" s="25"/>
      <c r="O53" s="10">
        <v>6214305</v>
      </c>
      <c r="P53" s="25"/>
      <c r="Q53" s="25"/>
      <c r="R53" s="14"/>
      <c r="S53" s="14"/>
      <c r="T53" s="14"/>
      <c r="U53" s="14"/>
      <c r="W53" s="10">
        <v>6149172</v>
      </c>
      <c r="X53" s="25"/>
      <c r="Y53" s="25"/>
      <c r="Z53" s="25"/>
      <c r="AA53" s="25"/>
      <c r="AB53" s="25"/>
      <c r="AC53" s="25"/>
      <c r="AE53" s="10">
        <v>6145948</v>
      </c>
      <c r="AF53" s="25"/>
      <c r="AG53" s="25"/>
      <c r="AH53" s="14"/>
      <c r="AI53" s="14"/>
      <c r="AK53" s="8">
        <v>13.5</v>
      </c>
    </row>
    <row r="54" spans="1:37" ht="15">
      <c r="A54" t="s">
        <v>260</v>
      </c>
      <c r="C54" s="2" t="s">
        <v>1357</v>
      </c>
      <c r="D54" s="7"/>
      <c r="E54" s="17" t="s">
        <v>120</v>
      </c>
      <c r="F54" s="17"/>
      <c r="I54" s="25"/>
      <c r="J54" s="25"/>
      <c r="K54" s="25"/>
      <c r="L54" s="25"/>
      <c r="M54" s="25"/>
      <c r="O54" s="10">
        <v>11463443</v>
      </c>
      <c r="P54" s="25"/>
      <c r="Q54" s="25"/>
      <c r="R54" s="14"/>
      <c r="S54" s="14"/>
      <c r="T54" s="14"/>
      <c r="U54" s="14"/>
      <c r="W54" s="10">
        <v>11311325</v>
      </c>
      <c r="X54" s="25"/>
      <c r="Y54" s="25"/>
      <c r="Z54" s="25"/>
      <c r="AA54" s="25"/>
      <c r="AB54" s="25"/>
      <c r="AC54" s="25"/>
      <c r="AE54" s="10">
        <v>11119540</v>
      </c>
      <c r="AF54" s="25"/>
      <c r="AG54" s="25"/>
      <c r="AH54" s="14"/>
      <c r="AI54" s="14"/>
      <c r="AK54" s="8">
        <v>24.4</v>
      </c>
    </row>
    <row r="55" spans="1:37" ht="15">
      <c r="A55" t="s">
        <v>114</v>
      </c>
      <c r="C55" s="2"/>
      <c r="D55" s="7"/>
      <c r="F55" s="2"/>
      <c r="I55" s="25"/>
      <c r="J55" s="25"/>
      <c r="K55" s="25"/>
      <c r="L55" s="25"/>
      <c r="M55" s="25"/>
      <c r="P55" s="25"/>
      <c r="Q55" s="25"/>
      <c r="R55" s="14"/>
      <c r="S55" s="14"/>
      <c r="T55" s="14"/>
      <c r="U55" s="14"/>
      <c r="X55" s="25"/>
      <c r="Y55" s="25"/>
      <c r="Z55" s="25"/>
      <c r="AA55" s="25"/>
      <c r="AB55" s="25"/>
      <c r="AC55" s="25"/>
      <c r="AF55" s="25"/>
      <c r="AG55" s="25"/>
      <c r="AH55" s="14"/>
      <c r="AI55" s="14"/>
      <c r="AK55" s="7"/>
    </row>
    <row r="56" spans="1:37" ht="15">
      <c r="A56" t="s">
        <v>122</v>
      </c>
      <c r="C56" s="2" t="s">
        <v>1358</v>
      </c>
      <c r="D56" s="7"/>
      <c r="E56" s="17" t="s">
        <v>124</v>
      </c>
      <c r="F56" s="17"/>
      <c r="I56" s="25"/>
      <c r="J56" s="25"/>
      <c r="K56" s="25"/>
      <c r="L56" s="25"/>
      <c r="M56" s="25"/>
      <c r="O56" s="10">
        <v>10901843</v>
      </c>
      <c r="P56" s="25"/>
      <c r="Q56" s="25"/>
      <c r="R56" s="14"/>
      <c r="S56" s="14"/>
      <c r="T56" s="14"/>
      <c r="U56" s="14"/>
      <c r="W56" s="10">
        <v>10774172</v>
      </c>
      <c r="X56" s="25"/>
      <c r="Y56" s="25"/>
      <c r="Z56" s="25"/>
      <c r="AA56" s="25"/>
      <c r="AB56" s="25"/>
      <c r="AC56" s="25"/>
      <c r="AE56" s="10">
        <v>10792825</v>
      </c>
      <c r="AF56" s="25"/>
      <c r="AG56" s="25"/>
      <c r="AH56" s="14"/>
      <c r="AI56" s="14"/>
      <c r="AK56" s="8">
        <v>23.7</v>
      </c>
    </row>
    <row r="57" spans="1:37" ht="15">
      <c r="A57" t="s">
        <v>161</v>
      </c>
      <c r="C57" s="2" t="s">
        <v>1359</v>
      </c>
      <c r="D57" s="7"/>
      <c r="E57" s="17" t="s">
        <v>163</v>
      </c>
      <c r="F57" s="17"/>
      <c r="I57" s="25"/>
      <c r="J57" s="25"/>
      <c r="K57" s="25"/>
      <c r="L57" s="25"/>
      <c r="M57" s="25"/>
      <c r="O57" s="10">
        <v>16646228</v>
      </c>
      <c r="P57" s="25"/>
      <c r="Q57" s="25"/>
      <c r="R57" s="14"/>
      <c r="S57" s="14"/>
      <c r="T57" s="14"/>
      <c r="U57" s="14"/>
      <c r="W57" s="10">
        <v>16562972</v>
      </c>
      <c r="X57" s="25"/>
      <c r="Y57" s="25"/>
      <c r="Z57" s="25"/>
      <c r="AA57" s="25"/>
      <c r="AB57" s="25"/>
      <c r="AC57" s="25"/>
      <c r="AE57" s="10">
        <v>16646228</v>
      </c>
      <c r="AF57" s="25"/>
      <c r="AG57" s="25"/>
      <c r="AH57" s="14"/>
      <c r="AI57" s="14"/>
      <c r="AK57" s="8">
        <v>36.5</v>
      </c>
    </row>
    <row r="58" spans="1:37" ht="15">
      <c r="A58" t="s">
        <v>208</v>
      </c>
      <c r="C58" s="2"/>
      <c r="D58" s="7"/>
      <c r="F58" s="2"/>
      <c r="I58" s="25"/>
      <c r="J58" s="25"/>
      <c r="K58" s="25"/>
      <c r="L58" s="25"/>
      <c r="M58" s="25"/>
      <c r="P58" s="25"/>
      <c r="Q58" s="25"/>
      <c r="R58" s="14"/>
      <c r="S58" s="14"/>
      <c r="T58" s="14"/>
      <c r="U58" s="14"/>
      <c r="X58" s="25"/>
      <c r="Y58" s="25"/>
      <c r="Z58" s="25"/>
      <c r="AA58" s="25"/>
      <c r="AB58" s="25"/>
      <c r="AC58" s="25"/>
      <c r="AF58" s="25"/>
      <c r="AG58" s="25"/>
      <c r="AH58" s="14"/>
      <c r="AI58" s="14"/>
      <c r="AK58" s="7"/>
    </row>
    <row r="59" spans="1:37" ht="15">
      <c r="A59" t="s">
        <v>206</v>
      </c>
      <c r="C59" s="2" t="s">
        <v>1360</v>
      </c>
      <c r="D59" s="7"/>
      <c r="E59" s="17" t="s">
        <v>209</v>
      </c>
      <c r="F59" s="17"/>
      <c r="I59" s="25"/>
      <c r="J59" s="25"/>
      <c r="K59" s="25"/>
      <c r="L59" s="25"/>
      <c r="M59" s="25"/>
      <c r="O59" s="10">
        <v>4812500</v>
      </c>
      <c r="P59" s="25"/>
      <c r="Q59" s="25"/>
      <c r="R59" s="14"/>
      <c r="S59" s="14"/>
      <c r="T59" s="14"/>
      <c r="U59" s="14"/>
      <c r="W59" s="10">
        <v>4771073</v>
      </c>
      <c r="X59" s="25"/>
      <c r="Y59" s="25"/>
      <c r="Z59" s="25"/>
      <c r="AA59" s="25"/>
      <c r="AB59" s="25"/>
      <c r="AC59" s="25"/>
      <c r="AE59" s="10">
        <v>4583906</v>
      </c>
      <c r="AF59" s="25"/>
      <c r="AG59" s="25"/>
      <c r="AH59" s="14"/>
      <c r="AI59" s="14"/>
      <c r="AK59" s="8">
        <v>10</v>
      </c>
    </row>
    <row r="60" spans="1:37" ht="15">
      <c r="A60" t="s">
        <v>250</v>
      </c>
      <c r="C60" s="2"/>
      <c r="D60" s="7"/>
      <c r="F60" s="2"/>
      <c r="I60" s="25"/>
      <c r="J60" s="25"/>
      <c r="K60" s="25"/>
      <c r="L60" s="25"/>
      <c r="M60" s="25"/>
      <c r="P60" s="25"/>
      <c r="Q60" s="25"/>
      <c r="R60" s="14"/>
      <c r="S60" s="14"/>
      <c r="T60" s="14"/>
      <c r="U60" s="14"/>
      <c r="X60" s="25"/>
      <c r="Y60" s="25"/>
      <c r="Z60" s="25"/>
      <c r="AA60" s="25"/>
      <c r="AB60" s="25"/>
      <c r="AC60" s="25"/>
      <c r="AF60" s="25"/>
      <c r="AG60" s="25"/>
      <c r="AH60" s="14"/>
      <c r="AI60" s="14"/>
      <c r="AK60" s="7"/>
    </row>
    <row r="61" spans="1:37" ht="15">
      <c r="A61" t="s">
        <v>248</v>
      </c>
      <c r="C61" s="2" t="s">
        <v>1361</v>
      </c>
      <c r="D61" s="7"/>
      <c r="E61" s="17" t="s">
        <v>134</v>
      </c>
      <c r="F61" s="17"/>
      <c r="I61" s="25"/>
      <c r="J61" s="25"/>
      <c r="K61" s="25"/>
      <c r="L61" s="25"/>
      <c r="M61" s="25"/>
      <c r="O61" s="10">
        <v>8602807</v>
      </c>
      <c r="P61" s="25"/>
      <c r="Q61" s="25"/>
      <c r="R61" s="14"/>
      <c r="S61" s="14"/>
      <c r="T61" s="14"/>
      <c r="U61" s="14"/>
      <c r="W61" s="10">
        <v>8584634</v>
      </c>
      <c r="X61" s="25"/>
      <c r="Y61" s="25"/>
      <c r="Z61" s="25"/>
      <c r="AA61" s="25"/>
      <c r="AB61" s="25"/>
      <c r="AC61" s="25"/>
      <c r="AE61" s="10">
        <v>8602807</v>
      </c>
      <c r="AF61" s="25"/>
      <c r="AG61" s="25"/>
      <c r="AH61" s="14"/>
      <c r="AI61" s="14"/>
      <c r="AK61" s="8">
        <v>18.9</v>
      </c>
    </row>
    <row r="62" spans="1:37" ht="15">
      <c r="A62" t="s">
        <v>202</v>
      </c>
      <c r="C62" s="2"/>
      <c r="D62" s="7"/>
      <c r="F62" s="2"/>
      <c r="I62" s="25"/>
      <c r="J62" s="25"/>
      <c r="K62" s="25"/>
      <c r="L62" s="25"/>
      <c r="M62" s="25"/>
      <c r="P62" s="25"/>
      <c r="Q62" s="25"/>
      <c r="R62" s="14"/>
      <c r="S62" s="14"/>
      <c r="T62" s="14"/>
      <c r="U62" s="14"/>
      <c r="X62" s="25"/>
      <c r="Y62" s="25"/>
      <c r="Z62" s="25"/>
      <c r="AA62" s="25"/>
      <c r="AB62" s="25"/>
      <c r="AC62" s="25"/>
      <c r="AF62" s="25"/>
      <c r="AG62" s="25"/>
      <c r="AH62" s="14"/>
      <c r="AI62" s="14"/>
      <c r="AK62" s="7"/>
    </row>
    <row r="63" spans="1:37" ht="15">
      <c r="A63" t="s">
        <v>1362</v>
      </c>
      <c r="C63" s="2" t="s">
        <v>1363</v>
      </c>
      <c r="D63" s="7"/>
      <c r="E63" s="17" t="s">
        <v>1364</v>
      </c>
      <c r="F63" s="17"/>
      <c r="I63" s="25"/>
      <c r="J63" s="25"/>
      <c r="K63" s="25" t="s">
        <v>1365</v>
      </c>
      <c r="L63" s="25"/>
      <c r="M63" s="25"/>
      <c r="O63" s="10">
        <v>5730254</v>
      </c>
      <c r="P63" s="25"/>
      <c r="Q63" s="25"/>
      <c r="R63" s="14"/>
      <c r="S63" s="14"/>
      <c r="T63" s="14"/>
      <c r="U63" s="14"/>
      <c r="W63" s="10">
        <v>4449786</v>
      </c>
      <c r="X63" s="25"/>
      <c r="Y63" s="25"/>
      <c r="Z63" s="25"/>
      <c r="AA63" s="25"/>
      <c r="AB63" s="25"/>
      <c r="AC63" s="25"/>
      <c r="AE63" s="10">
        <v>3623691</v>
      </c>
      <c r="AF63" s="25"/>
      <c r="AG63" s="25"/>
      <c r="AH63" s="14"/>
      <c r="AI63" s="14"/>
      <c r="AK63" s="8">
        <v>7.9</v>
      </c>
    </row>
    <row r="64" spans="1:37" ht="15">
      <c r="A64" t="s">
        <v>195</v>
      </c>
      <c r="C64" s="2"/>
      <c r="D64" s="7"/>
      <c r="F64" s="2"/>
      <c r="I64" s="25"/>
      <c r="J64" s="25"/>
      <c r="K64" s="25"/>
      <c r="L64" s="25"/>
      <c r="M64" s="25"/>
      <c r="P64" s="25"/>
      <c r="Q64" s="25"/>
      <c r="R64" s="14"/>
      <c r="S64" s="14"/>
      <c r="T64" s="14"/>
      <c r="U64" s="14"/>
      <c r="X64" s="25"/>
      <c r="Y64" s="25"/>
      <c r="Z64" s="25"/>
      <c r="AA64" s="25"/>
      <c r="AB64" s="25"/>
      <c r="AC64" s="25"/>
      <c r="AF64" s="25"/>
      <c r="AG64" s="25"/>
      <c r="AH64" s="14"/>
      <c r="AI64" s="14"/>
      <c r="AK64" s="7"/>
    </row>
    <row r="65" spans="1:37" ht="15">
      <c r="A65" t="s">
        <v>194</v>
      </c>
      <c r="C65" s="2" t="s">
        <v>1331</v>
      </c>
      <c r="D65" s="7"/>
      <c r="E65" s="17" t="s">
        <v>115</v>
      </c>
      <c r="F65" s="17"/>
      <c r="I65" s="25"/>
      <c r="J65" s="25"/>
      <c r="K65" s="25"/>
      <c r="L65" s="25"/>
      <c r="M65" s="25"/>
      <c r="O65" s="10">
        <v>6843750</v>
      </c>
      <c r="P65" s="25"/>
      <c r="Q65" s="25"/>
      <c r="R65" s="14"/>
      <c r="S65" s="14"/>
      <c r="T65" s="14"/>
      <c r="U65" s="14"/>
      <c r="W65" s="10">
        <v>6872048</v>
      </c>
      <c r="X65" s="25"/>
      <c r="Y65" s="25"/>
      <c r="Z65" s="25"/>
      <c r="AA65" s="25"/>
      <c r="AB65" s="25"/>
      <c r="AC65" s="25"/>
      <c r="AE65" s="10">
        <v>6631320</v>
      </c>
      <c r="AF65" s="25"/>
      <c r="AG65" s="25"/>
      <c r="AH65" s="14"/>
      <c r="AI65" s="14"/>
      <c r="AK65" s="8">
        <v>14.5</v>
      </c>
    </row>
    <row r="66" spans="1:37" ht="15">
      <c r="A66" t="s">
        <v>245</v>
      </c>
      <c r="C66" s="2"/>
      <c r="D66" s="7"/>
      <c r="F66" s="2"/>
      <c r="I66" s="25"/>
      <c r="J66" s="25"/>
      <c r="K66" s="25"/>
      <c r="L66" s="25"/>
      <c r="M66" s="25"/>
      <c r="P66" s="25"/>
      <c r="Q66" s="25"/>
      <c r="R66" s="14"/>
      <c r="S66" s="14"/>
      <c r="T66" s="14"/>
      <c r="U66" s="14"/>
      <c r="X66" s="25"/>
      <c r="Y66" s="25"/>
      <c r="Z66" s="25"/>
      <c r="AA66" s="25"/>
      <c r="AB66" s="25"/>
      <c r="AC66" s="25"/>
      <c r="AF66" s="25"/>
      <c r="AG66" s="25"/>
      <c r="AH66" s="14"/>
      <c r="AI66" s="14"/>
      <c r="AK66" s="7"/>
    </row>
    <row r="67" spans="1:37" ht="15">
      <c r="A67" t="s">
        <v>243</v>
      </c>
      <c r="C67" s="2" t="s">
        <v>1366</v>
      </c>
      <c r="D67" s="7"/>
      <c r="E67" s="17" t="s">
        <v>171</v>
      </c>
      <c r="F67" s="17"/>
      <c r="I67" s="25"/>
      <c r="J67" s="25"/>
      <c r="K67" s="25"/>
      <c r="L67" s="25"/>
      <c r="M67" s="25"/>
      <c r="O67" s="10">
        <v>8309797</v>
      </c>
      <c r="P67" s="25"/>
      <c r="Q67" s="25"/>
      <c r="R67" s="14"/>
      <c r="S67" s="14"/>
      <c r="T67" s="14"/>
      <c r="U67" s="14"/>
      <c r="W67" s="10">
        <v>8272104</v>
      </c>
      <c r="X67" s="25"/>
      <c r="Y67" s="25"/>
      <c r="Z67" s="25"/>
      <c r="AA67" s="25"/>
      <c r="AB67" s="25"/>
      <c r="AC67" s="25"/>
      <c r="AE67" s="10">
        <v>8060503</v>
      </c>
      <c r="AF67" s="25"/>
      <c r="AG67" s="25"/>
      <c r="AH67" s="14"/>
      <c r="AI67" s="14"/>
      <c r="AK67" s="8">
        <v>17.7</v>
      </c>
    </row>
    <row r="68" spans="1:37" ht="15">
      <c r="A68" t="s">
        <v>119</v>
      </c>
      <c r="C68" s="2"/>
      <c r="D68" s="7"/>
      <c r="F68" s="2"/>
      <c r="I68" s="25"/>
      <c r="J68" s="25"/>
      <c r="K68" s="25"/>
      <c r="L68" s="25"/>
      <c r="M68" s="25"/>
      <c r="P68" s="25"/>
      <c r="Q68" s="25"/>
      <c r="R68" s="14"/>
      <c r="S68" s="14"/>
      <c r="T68" s="14"/>
      <c r="U68" s="14"/>
      <c r="X68" s="25"/>
      <c r="Y68" s="25"/>
      <c r="Z68" s="25"/>
      <c r="AA68" s="25"/>
      <c r="AB68" s="25"/>
      <c r="AC68" s="25"/>
      <c r="AF68" s="25"/>
      <c r="AG68" s="25"/>
      <c r="AH68" s="14"/>
      <c r="AI68" s="14"/>
      <c r="AK68" s="7"/>
    </row>
    <row r="69" spans="1:37" ht="15">
      <c r="A69" t="s">
        <v>117</v>
      </c>
      <c r="C69" s="2" t="s">
        <v>1367</v>
      </c>
      <c r="D69" s="7"/>
      <c r="E69" s="17" t="s">
        <v>120</v>
      </c>
      <c r="F69" s="17"/>
      <c r="I69" s="25"/>
      <c r="J69" s="25"/>
      <c r="K69" s="25"/>
      <c r="L69" s="25"/>
      <c r="M69" s="25"/>
      <c r="O69" s="10">
        <v>7670399</v>
      </c>
      <c r="P69" s="25"/>
      <c r="Q69" s="25"/>
      <c r="R69" s="14"/>
      <c r="S69" s="14"/>
      <c r="T69" s="14"/>
      <c r="U69" s="14"/>
      <c r="W69" s="10">
        <v>7596860</v>
      </c>
      <c r="X69" s="25"/>
      <c r="Y69" s="25"/>
      <c r="Z69" s="25"/>
      <c r="AA69" s="25"/>
      <c r="AB69" s="25"/>
      <c r="AC69" s="25"/>
      <c r="AE69" s="10">
        <v>7440287</v>
      </c>
      <c r="AF69" s="25"/>
      <c r="AG69" s="25"/>
      <c r="AH69" s="14"/>
      <c r="AI69" s="14"/>
      <c r="AK69" s="8">
        <v>16.3</v>
      </c>
    </row>
    <row r="70" spans="1:37" ht="15">
      <c r="A70" t="s">
        <v>177</v>
      </c>
      <c r="C70" s="2"/>
      <c r="D70" s="7"/>
      <c r="F70" s="2"/>
      <c r="I70" s="25"/>
      <c r="J70" s="25"/>
      <c r="K70" s="25"/>
      <c r="L70" s="25"/>
      <c r="M70" s="25"/>
      <c r="P70" s="25"/>
      <c r="Q70" s="25"/>
      <c r="R70" s="14"/>
      <c r="S70" s="14"/>
      <c r="T70" s="14"/>
      <c r="U70" s="14"/>
      <c r="X70" s="25"/>
      <c r="Y70" s="25"/>
      <c r="Z70" s="25"/>
      <c r="AA70" s="25"/>
      <c r="AB70" s="25"/>
      <c r="AC70" s="25"/>
      <c r="AF70" s="25"/>
      <c r="AG70" s="25"/>
      <c r="AH70" s="14"/>
      <c r="AI70" s="14"/>
      <c r="AK70" s="7"/>
    </row>
    <row r="71" spans="1:37" ht="15">
      <c r="A71" t="s">
        <v>175</v>
      </c>
      <c r="C71" s="2" t="s">
        <v>1368</v>
      </c>
      <c r="D71" s="7"/>
      <c r="E71" s="17" t="s">
        <v>178</v>
      </c>
      <c r="F71" s="17"/>
      <c r="I71" s="25"/>
      <c r="J71" s="25"/>
      <c r="K71" s="25"/>
      <c r="L71" s="25"/>
      <c r="M71" s="25"/>
      <c r="O71" s="10">
        <v>9290185</v>
      </c>
      <c r="P71" s="25"/>
      <c r="Q71" s="25"/>
      <c r="R71" s="14"/>
      <c r="S71" s="14"/>
      <c r="T71" s="14"/>
      <c r="U71" s="14"/>
      <c r="W71" s="10">
        <v>9216206</v>
      </c>
      <c r="X71" s="25"/>
      <c r="Y71" s="25"/>
      <c r="Z71" s="25"/>
      <c r="AA71" s="25"/>
      <c r="AB71" s="25"/>
      <c r="AC71" s="25"/>
      <c r="AE71" s="10">
        <v>9336636</v>
      </c>
      <c r="AF71" s="25"/>
      <c r="AG71" s="25"/>
      <c r="AH71" s="14"/>
      <c r="AI71" s="14"/>
      <c r="AK71" s="8">
        <v>20.5</v>
      </c>
    </row>
    <row r="72" spans="1:37" ht="15">
      <c r="A72" t="s">
        <v>219</v>
      </c>
      <c r="C72" s="2" t="s">
        <v>1369</v>
      </c>
      <c r="D72" s="7"/>
      <c r="E72" s="17" t="s">
        <v>221</v>
      </c>
      <c r="F72" s="17"/>
      <c r="I72" s="25"/>
      <c r="J72" s="25"/>
      <c r="K72" s="25"/>
      <c r="L72" s="25"/>
      <c r="M72" s="25"/>
      <c r="O72" s="10">
        <v>9792594</v>
      </c>
      <c r="P72" s="25"/>
      <c r="Q72" s="25"/>
      <c r="R72" s="14"/>
      <c r="S72" s="14"/>
      <c r="T72" s="14"/>
      <c r="U72" s="14"/>
      <c r="W72" s="10">
        <v>9717936</v>
      </c>
      <c r="X72" s="25"/>
      <c r="Y72" s="25"/>
      <c r="Z72" s="25"/>
      <c r="AA72" s="25"/>
      <c r="AB72" s="25"/>
      <c r="AC72" s="25"/>
      <c r="AE72" s="10">
        <v>9156076</v>
      </c>
      <c r="AF72" s="25"/>
      <c r="AG72" s="25"/>
      <c r="AH72" s="14"/>
      <c r="AI72" s="14"/>
      <c r="AK72" s="8">
        <v>20.1</v>
      </c>
    </row>
    <row r="73" spans="1:37" ht="15">
      <c r="A73" t="s">
        <v>227</v>
      </c>
      <c r="C73" s="2" t="s">
        <v>1370</v>
      </c>
      <c r="D73" s="7"/>
      <c r="E73" s="17" t="s">
        <v>115</v>
      </c>
      <c r="F73" s="17"/>
      <c r="I73" s="25"/>
      <c r="J73" s="25"/>
      <c r="K73" s="25"/>
      <c r="L73" s="25"/>
      <c r="M73" s="25"/>
      <c r="O73" s="10">
        <v>4925000</v>
      </c>
      <c r="P73" s="25"/>
      <c r="Q73" s="25"/>
      <c r="R73" s="14"/>
      <c r="S73" s="14"/>
      <c r="T73" s="14"/>
      <c r="U73" s="14"/>
      <c r="W73" s="10">
        <v>4860858</v>
      </c>
      <c r="X73" s="25"/>
      <c r="Y73" s="25"/>
      <c r="Z73" s="25"/>
      <c r="AA73" s="25"/>
      <c r="AB73" s="25"/>
      <c r="AC73" s="25"/>
      <c r="AE73" s="10">
        <v>4836350</v>
      </c>
      <c r="AF73" s="25"/>
      <c r="AG73" s="25"/>
      <c r="AH73" s="14"/>
      <c r="AI73" s="14"/>
      <c r="AK73" s="8">
        <v>10.6</v>
      </c>
    </row>
    <row r="74" spans="1:37" ht="15">
      <c r="A74" t="s">
        <v>262</v>
      </c>
      <c r="C74" s="2" t="s">
        <v>1371</v>
      </c>
      <c r="D74" s="7"/>
      <c r="E74" s="17" t="s">
        <v>124</v>
      </c>
      <c r="F74" s="17"/>
      <c r="I74" s="25"/>
      <c r="J74" s="25"/>
      <c r="K74" s="25"/>
      <c r="L74" s="25"/>
      <c r="M74" s="25"/>
      <c r="O74" s="10">
        <v>10594047</v>
      </c>
      <c r="P74" s="25"/>
      <c r="Q74" s="25"/>
      <c r="R74" s="14"/>
      <c r="S74" s="14"/>
      <c r="T74" s="14"/>
      <c r="U74" s="14"/>
      <c r="W74" s="10">
        <v>10440520</v>
      </c>
      <c r="X74" s="25"/>
      <c r="Y74" s="25"/>
      <c r="Z74" s="25"/>
      <c r="AA74" s="25"/>
      <c r="AB74" s="25"/>
      <c r="AC74" s="25"/>
      <c r="AE74" s="10">
        <v>10594047</v>
      </c>
      <c r="AF74" s="25"/>
      <c r="AG74" s="25"/>
      <c r="AH74" s="14"/>
      <c r="AI74" s="14"/>
      <c r="AK74" s="8">
        <v>23.2</v>
      </c>
    </row>
    <row r="75" spans="1:37" ht="15">
      <c r="A75" s="3" t="s">
        <v>268</v>
      </c>
      <c r="B75" s="2"/>
      <c r="C75" s="2"/>
      <c r="D75" s="7"/>
      <c r="F75" s="7"/>
      <c r="I75" s="25"/>
      <c r="J75" s="25"/>
      <c r="K75" s="25"/>
      <c r="L75" s="25"/>
      <c r="M75" s="25"/>
      <c r="O75" s="7"/>
      <c r="P75" s="25"/>
      <c r="Q75" s="25"/>
      <c r="R75" s="14"/>
      <c r="S75" s="14"/>
      <c r="T75" s="14"/>
      <c r="U75" s="14"/>
      <c r="W75" s="10">
        <v>392309961</v>
      </c>
      <c r="X75" s="25"/>
      <c r="Y75" s="25"/>
      <c r="Z75" s="25"/>
      <c r="AA75" s="25"/>
      <c r="AB75" s="25"/>
      <c r="AC75" s="25"/>
      <c r="AE75" s="10">
        <v>382299150</v>
      </c>
      <c r="AF75" s="25"/>
      <c r="AG75" s="25"/>
      <c r="AH75" s="14"/>
      <c r="AI75" s="14"/>
      <c r="AK75" s="8">
        <v>838.2</v>
      </c>
    </row>
  </sheetData>
  <sheetProtection selectLockedCells="1" selectUnlockedCells="1"/>
  <mergeCells count="744">
    <mergeCell ref="A2:F2"/>
    <mergeCell ref="A4:AM4"/>
    <mergeCell ref="A5:AM5"/>
    <mergeCell ref="A6:AM6"/>
    <mergeCell ref="E7:I7"/>
    <mergeCell ref="J7:K7"/>
    <mergeCell ref="M7:P7"/>
    <mergeCell ref="Q7:R7"/>
    <mergeCell ref="S7:T7"/>
    <mergeCell ref="U7:X7"/>
    <mergeCell ref="Y7:Z7"/>
    <mergeCell ref="AA7:AB7"/>
    <mergeCell ref="AC7:AF7"/>
    <mergeCell ref="AG7:AH7"/>
    <mergeCell ref="AI7:AM7"/>
    <mergeCell ref="I8:J8"/>
    <mergeCell ref="K8:M8"/>
    <mergeCell ref="P8:Q8"/>
    <mergeCell ref="R8:S8"/>
    <mergeCell ref="T8:U8"/>
    <mergeCell ref="X8:Y8"/>
    <mergeCell ref="Z8:AA8"/>
    <mergeCell ref="AB8:AC8"/>
    <mergeCell ref="AF8:AG8"/>
    <mergeCell ref="AH8:AI8"/>
    <mergeCell ref="I9:J9"/>
    <mergeCell ref="K9:M9"/>
    <mergeCell ref="P9:Q9"/>
    <mergeCell ref="R9:S9"/>
    <mergeCell ref="T9:U9"/>
    <mergeCell ref="X9:Y9"/>
    <mergeCell ref="Z9:AA9"/>
    <mergeCell ref="AB9:AC9"/>
    <mergeCell ref="AF9:AG9"/>
    <mergeCell ref="AH9:AI9"/>
    <mergeCell ref="E10:F10"/>
    <mergeCell ref="I10:J10"/>
    <mergeCell ref="K10:M10"/>
    <mergeCell ref="P10:Q10"/>
    <mergeCell ref="R10:S10"/>
    <mergeCell ref="T10:U10"/>
    <mergeCell ref="V10:W10"/>
    <mergeCell ref="X10:Y10"/>
    <mergeCell ref="Z10:AA10"/>
    <mergeCell ref="AB10:AC10"/>
    <mergeCell ref="AD10:AE10"/>
    <mergeCell ref="AF10:AG10"/>
    <mergeCell ref="AH10:AI10"/>
    <mergeCell ref="E11:F11"/>
    <mergeCell ref="I11:J11"/>
    <mergeCell ref="K11:M11"/>
    <mergeCell ref="P11:Q11"/>
    <mergeCell ref="R11:S11"/>
    <mergeCell ref="T11:U11"/>
    <mergeCell ref="X11:Y11"/>
    <mergeCell ref="Z11:AA11"/>
    <mergeCell ref="AB11:AC11"/>
    <mergeCell ref="AF11:AG11"/>
    <mergeCell ref="AH11:AI11"/>
    <mergeCell ref="E12:F12"/>
    <mergeCell ref="I12:J12"/>
    <mergeCell ref="K12:M12"/>
    <mergeCell ref="P12:Q12"/>
    <mergeCell ref="R12:S12"/>
    <mergeCell ref="T12:U12"/>
    <mergeCell ref="X12:Y12"/>
    <mergeCell ref="Z12:AA12"/>
    <mergeCell ref="AB12:AC12"/>
    <mergeCell ref="AF12:AG12"/>
    <mergeCell ref="AH12:AI12"/>
    <mergeCell ref="E13:F13"/>
    <mergeCell ref="I13:J13"/>
    <mergeCell ref="K13:M13"/>
    <mergeCell ref="P13:Q13"/>
    <mergeCell ref="R13:S13"/>
    <mergeCell ref="T13:U13"/>
    <mergeCell ref="X13:Y13"/>
    <mergeCell ref="Z13:AA13"/>
    <mergeCell ref="AB13:AC13"/>
    <mergeCell ref="AF13:AG13"/>
    <mergeCell ref="AH13:AI13"/>
    <mergeCell ref="I14:J14"/>
    <mergeCell ref="K14:M14"/>
    <mergeCell ref="P14:Q14"/>
    <mergeCell ref="R14:S14"/>
    <mergeCell ref="T14:U14"/>
    <mergeCell ref="X14:Y14"/>
    <mergeCell ref="Z14:AA14"/>
    <mergeCell ref="AB14:AC14"/>
    <mergeCell ref="AF14:AG14"/>
    <mergeCell ref="AH14:AI14"/>
    <mergeCell ref="E15:F15"/>
    <mergeCell ref="I15:J15"/>
    <mergeCell ref="K15:M15"/>
    <mergeCell ref="P15:Q15"/>
    <mergeCell ref="R15:S15"/>
    <mergeCell ref="T15:U15"/>
    <mergeCell ref="X15:Y15"/>
    <mergeCell ref="Z15:AA15"/>
    <mergeCell ref="AB15:AC15"/>
    <mergeCell ref="AF15:AG15"/>
    <mergeCell ref="AH15:AI15"/>
    <mergeCell ref="I16:J16"/>
    <mergeCell ref="K16:M16"/>
    <mergeCell ref="P16:Q16"/>
    <mergeCell ref="R16:S16"/>
    <mergeCell ref="T16:U16"/>
    <mergeCell ref="X16:Y16"/>
    <mergeCell ref="Z16:AA16"/>
    <mergeCell ref="AB16:AC16"/>
    <mergeCell ref="AF16:AG16"/>
    <mergeCell ref="AH16:AI16"/>
    <mergeCell ref="E17:F17"/>
    <mergeCell ref="I17:J17"/>
    <mergeCell ref="K17:M17"/>
    <mergeCell ref="P17:Q17"/>
    <mergeCell ref="R17:S17"/>
    <mergeCell ref="T17:U17"/>
    <mergeCell ref="X17:Y17"/>
    <mergeCell ref="Z17:AA17"/>
    <mergeCell ref="AB17:AC17"/>
    <mergeCell ref="AF17:AG17"/>
    <mergeCell ref="AH17:AI17"/>
    <mergeCell ref="E18:F18"/>
    <mergeCell ref="I18:J18"/>
    <mergeCell ref="K18:M18"/>
    <mergeCell ref="P18:Q18"/>
    <mergeCell ref="R18:S18"/>
    <mergeCell ref="T18:U18"/>
    <mergeCell ref="X18:Y18"/>
    <mergeCell ref="Z18:AA18"/>
    <mergeCell ref="AB18:AC18"/>
    <mergeCell ref="AF18:AG18"/>
    <mergeCell ref="AH18:AI18"/>
    <mergeCell ref="E19:F19"/>
    <mergeCell ref="I19:J19"/>
    <mergeCell ref="K19:M19"/>
    <mergeCell ref="P19:Q19"/>
    <mergeCell ref="R19:S19"/>
    <mergeCell ref="T19:U19"/>
    <mergeCell ref="X19:Y19"/>
    <mergeCell ref="Z19:AA19"/>
    <mergeCell ref="AB19:AC19"/>
    <mergeCell ref="AF19:AG19"/>
    <mergeCell ref="AH19:AI19"/>
    <mergeCell ref="E20:F20"/>
    <mergeCell ref="I20:J20"/>
    <mergeCell ref="K20:M20"/>
    <mergeCell ref="P20:Q20"/>
    <mergeCell ref="R20:S20"/>
    <mergeCell ref="T20:U20"/>
    <mergeCell ref="X20:Y20"/>
    <mergeCell ref="Z20:AA20"/>
    <mergeCell ref="AB20:AC20"/>
    <mergeCell ref="AF20:AG20"/>
    <mergeCell ref="AH20:AI20"/>
    <mergeCell ref="E21:F21"/>
    <mergeCell ref="I21:J21"/>
    <mergeCell ref="K21:M21"/>
    <mergeCell ref="P21:Q21"/>
    <mergeCell ref="R21:S21"/>
    <mergeCell ref="T21:U21"/>
    <mergeCell ref="X21:Y21"/>
    <mergeCell ref="Z21:AA21"/>
    <mergeCell ref="AB21:AC21"/>
    <mergeCell ref="AF21:AG21"/>
    <mergeCell ref="AH21:AI21"/>
    <mergeCell ref="I22:J22"/>
    <mergeCell ref="K22:M22"/>
    <mergeCell ref="P22:Q22"/>
    <mergeCell ref="R22:S22"/>
    <mergeCell ref="T22:U22"/>
    <mergeCell ref="X22:Y22"/>
    <mergeCell ref="Z22:AA22"/>
    <mergeCell ref="AB22:AC22"/>
    <mergeCell ref="AF22:AG22"/>
    <mergeCell ref="AH22:AI22"/>
    <mergeCell ref="E23:F23"/>
    <mergeCell ref="I23:J23"/>
    <mergeCell ref="K23:M23"/>
    <mergeCell ref="P23:Q23"/>
    <mergeCell ref="R23:S23"/>
    <mergeCell ref="T23:U23"/>
    <mergeCell ref="X23:Y23"/>
    <mergeCell ref="Z23:AA23"/>
    <mergeCell ref="AB23:AC23"/>
    <mergeCell ref="AF23:AG23"/>
    <mergeCell ref="AH23:AI23"/>
    <mergeCell ref="E24:F24"/>
    <mergeCell ref="I24:J24"/>
    <mergeCell ref="K24:M24"/>
    <mergeCell ref="P24:Q24"/>
    <mergeCell ref="R24:S24"/>
    <mergeCell ref="T24:U24"/>
    <mergeCell ref="X24:Y24"/>
    <mergeCell ref="Z24:AA24"/>
    <mergeCell ref="AB24:AC24"/>
    <mergeCell ref="AF24:AG24"/>
    <mergeCell ref="AH24:AI24"/>
    <mergeCell ref="E25:F25"/>
    <mergeCell ref="I25:J25"/>
    <mergeCell ref="K25:M25"/>
    <mergeCell ref="P25:Q25"/>
    <mergeCell ref="R25:S25"/>
    <mergeCell ref="T25:U25"/>
    <mergeCell ref="X25:Y25"/>
    <mergeCell ref="Z25:AA25"/>
    <mergeCell ref="AB25:AC25"/>
    <mergeCell ref="AF25:AG25"/>
    <mergeCell ref="AH25:AI25"/>
    <mergeCell ref="E26:F26"/>
    <mergeCell ref="I26:J26"/>
    <mergeCell ref="K26:M26"/>
    <mergeCell ref="P26:Q26"/>
    <mergeCell ref="R26:S26"/>
    <mergeCell ref="T26:U26"/>
    <mergeCell ref="X26:Y26"/>
    <mergeCell ref="Z26:AA26"/>
    <mergeCell ref="AB26:AC26"/>
    <mergeCell ref="AF26:AG26"/>
    <mergeCell ref="AH26:AI26"/>
    <mergeCell ref="E27:F27"/>
    <mergeCell ref="I27:J27"/>
    <mergeCell ref="K27:M27"/>
    <mergeCell ref="P27:Q27"/>
    <mergeCell ref="R27:S27"/>
    <mergeCell ref="T27:U27"/>
    <mergeCell ref="X27:Y27"/>
    <mergeCell ref="Z27:AA27"/>
    <mergeCell ref="AB27:AC27"/>
    <mergeCell ref="AF27:AG27"/>
    <mergeCell ref="AH27:AI27"/>
    <mergeCell ref="I28:J28"/>
    <mergeCell ref="K28:M28"/>
    <mergeCell ref="P28:Q28"/>
    <mergeCell ref="R28:S28"/>
    <mergeCell ref="T28:U28"/>
    <mergeCell ref="X28:Y28"/>
    <mergeCell ref="Z28:AA28"/>
    <mergeCell ref="AB28:AC28"/>
    <mergeCell ref="AF28:AG28"/>
    <mergeCell ref="AH28:AI28"/>
    <mergeCell ref="E29:F29"/>
    <mergeCell ref="I29:J29"/>
    <mergeCell ref="K29:M29"/>
    <mergeCell ref="P29:Q29"/>
    <mergeCell ref="R29:S29"/>
    <mergeCell ref="T29:U29"/>
    <mergeCell ref="X29:Y29"/>
    <mergeCell ref="Z29:AA29"/>
    <mergeCell ref="AB29:AC29"/>
    <mergeCell ref="AF29:AG29"/>
    <mergeCell ref="AH29:AI29"/>
    <mergeCell ref="E30:F30"/>
    <mergeCell ref="I30:J30"/>
    <mergeCell ref="K30:M30"/>
    <mergeCell ref="P30:Q30"/>
    <mergeCell ref="R30:S30"/>
    <mergeCell ref="T30:U30"/>
    <mergeCell ref="X30:Y30"/>
    <mergeCell ref="Z30:AA30"/>
    <mergeCell ref="AB30:AC30"/>
    <mergeCell ref="AF30:AG30"/>
    <mergeCell ref="AH30:AI30"/>
    <mergeCell ref="E31:F31"/>
    <mergeCell ref="I31:J31"/>
    <mergeCell ref="K31:M31"/>
    <mergeCell ref="P31:Q31"/>
    <mergeCell ref="R31:S31"/>
    <mergeCell ref="T31:U31"/>
    <mergeCell ref="X31:Y31"/>
    <mergeCell ref="Z31:AA31"/>
    <mergeCell ref="AB31:AC31"/>
    <mergeCell ref="AF31:AG31"/>
    <mergeCell ref="AH31:AI31"/>
    <mergeCell ref="I32:J32"/>
    <mergeCell ref="K32:M32"/>
    <mergeCell ref="P32:Q32"/>
    <mergeCell ref="R32:S32"/>
    <mergeCell ref="T32:U32"/>
    <mergeCell ref="X32:Y32"/>
    <mergeCell ref="Z32:AA32"/>
    <mergeCell ref="AB32:AC32"/>
    <mergeCell ref="AF32:AG32"/>
    <mergeCell ref="AH32:AI32"/>
    <mergeCell ref="E33:F33"/>
    <mergeCell ref="I33:J33"/>
    <mergeCell ref="K33:M33"/>
    <mergeCell ref="P33:Q33"/>
    <mergeCell ref="R33:S33"/>
    <mergeCell ref="T33:U33"/>
    <mergeCell ref="X33:Y33"/>
    <mergeCell ref="Z33:AA33"/>
    <mergeCell ref="AB33:AC33"/>
    <mergeCell ref="AF33:AG33"/>
    <mergeCell ref="AH33:AI33"/>
    <mergeCell ref="E34:F34"/>
    <mergeCell ref="I34:J34"/>
    <mergeCell ref="K34:M34"/>
    <mergeCell ref="P34:Q34"/>
    <mergeCell ref="R34:S34"/>
    <mergeCell ref="T34:U34"/>
    <mergeCell ref="X34:Y34"/>
    <mergeCell ref="Z34:AA34"/>
    <mergeCell ref="AB34:AC34"/>
    <mergeCell ref="AF34:AG34"/>
    <mergeCell ref="AH34:AI34"/>
    <mergeCell ref="E35:F35"/>
    <mergeCell ref="I35:J35"/>
    <mergeCell ref="K35:M35"/>
    <mergeCell ref="P35:Q35"/>
    <mergeCell ref="R35:S35"/>
    <mergeCell ref="T35:U35"/>
    <mergeCell ref="X35:Y35"/>
    <mergeCell ref="Z35:AA35"/>
    <mergeCell ref="AB35:AC35"/>
    <mergeCell ref="AF35:AG35"/>
    <mergeCell ref="AH35:AI35"/>
    <mergeCell ref="E36:F36"/>
    <mergeCell ref="I36:J36"/>
    <mergeCell ref="K36:M36"/>
    <mergeCell ref="P36:Q36"/>
    <mergeCell ref="R36:S36"/>
    <mergeCell ref="T36:U36"/>
    <mergeCell ref="X36:Y36"/>
    <mergeCell ref="Z36:AA36"/>
    <mergeCell ref="AB36:AC36"/>
    <mergeCell ref="AF36:AG36"/>
    <mergeCell ref="AH36:AI36"/>
    <mergeCell ref="I37:J37"/>
    <mergeCell ref="K37:M37"/>
    <mergeCell ref="P37:Q37"/>
    <mergeCell ref="R37:S37"/>
    <mergeCell ref="T37:U37"/>
    <mergeCell ref="X37:Y37"/>
    <mergeCell ref="Z37:AA37"/>
    <mergeCell ref="AB37:AC37"/>
    <mergeCell ref="AF37:AG37"/>
    <mergeCell ref="AH37:AI37"/>
    <mergeCell ref="E38:F38"/>
    <mergeCell ref="I38:J38"/>
    <mergeCell ref="K38:M38"/>
    <mergeCell ref="P38:Q38"/>
    <mergeCell ref="R38:S38"/>
    <mergeCell ref="T38:U38"/>
    <mergeCell ref="X38:Y38"/>
    <mergeCell ref="Z38:AA38"/>
    <mergeCell ref="AB38:AC38"/>
    <mergeCell ref="AF38:AG38"/>
    <mergeCell ref="AH38:AI38"/>
    <mergeCell ref="I39:J39"/>
    <mergeCell ref="K39:M39"/>
    <mergeCell ref="P39:Q39"/>
    <mergeCell ref="R39:S39"/>
    <mergeCell ref="T39:U39"/>
    <mergeCell ref="X39:Y39"/>
    <mergeCell ref="Z39:AA39"/>
    <mergeCell ref="AB39:AC39"/>
    <mergeCell ref="AF39:AG39"/>
    <mergeCell ref="AH39:AI39"/>
    <mergeCell ref="E40:F40"/>
    <mergeCell ref="I40:J40"/>
    <mergeCell ref="K40:M40"/>
    <mergeCell ref="P40:Q40"/>
    <mergeCell ref="R40:S40"/>
    <mergeCell ref="T40:U40"/>
    <mergeCell ref="X40:Y40"/>
    <mergeCell ref="Z40:AA40"/>
    <mergeCell ref="AB40:AC40"/>
    <mergeCell ref="AF40:AG40"/>
    <mergeCell ref="AH40:AI40"/>
    <mergeCell ref="E41:F41"/>
    <mergeCell ref="I41:J41"/>
    <mergeCell ref="K41:M41"/>
    <mergeCell ref="P41:Q41"/>
    <mergeCell ref="R41:S41"/>
    <mergeCell ref="T41:U41"/>
    <mergeCell ref="X41:Y41"/>
    <mergeCell ref="Z41:AA41"/>
    <mergeCell ref="AB41:AC41"/>
    <mergeCell ref="AF41:AG41"/>
    <mergeCell ref="AH41:AI41"/>
    <mergeCell ref="E42:F42"/>
    <mergeCell ref="I42:J42"/>
    <mergeCell ref="K42:M42"/>
    <mergeCell ref="P42:Q42"/>
    <mergeCell ref="R42:S42"/>
    <mergeCell ref="T42:U42"/>
    <mergeCell ref="X42:Y42"/>
    <mergeCell ref="Z42:AA42"/>
    <mergeCell ref="AB42:AC42"/>
    <mergeCell ref="AF42:AG42"/>
    <mergeCell ref="AH42:AI42"/>
    <mergeCell ref="I43:J43"/>
    <mergeCell ref="K43:M43"/>
    <mergeCell ref="P43:Q43"/>
    <mergeCell ref="R43:S43"/>
    <mergeCell ref="T43:U43"/>
    <mergeCell ref="X43:Y43"/>
    <mergeCell ref="Z43:AA43"/>
    <mergeCell ref="AB43:AC43"/>
    <mergeCell ref="AF43:AG43"/>
    <mergeCell ref="AH43:AI43"/>
    <mergeCell ref="E44:F44"/>
    <mergeCell ref="I44:J44"/>
    <mergeCell ref="K44:M44"/>
    <mergeCell ref="P44:Q44"/>
    <mergeCell ref="R44:S44"/>
    <mergeCell ref="T44:U44"/>
    <mergeCell ref="X44:Y44"/>
    <mergeCell ref="Z44:AA44"/>
    <mergeCell ref="AB44:AC44"/>
    <mergeCell ref="AF44:AG44"/>
    <mergeCell ref="AH44:AI44"/>
    <mergeCell ref="E45:F45"/>
    <mergeCell ref="I45:J45"/>
    <mergeCell ref="K45:M45"/>
    <mergeCell ref="P45:Q45"/>
    <mergeCell ref="R45:S45"/>
    <mergeCell ref="T45:U45"/>
    <mergeCell ref="X45:Y45"/>
    <mergeCell ref="Z45:AA45"/>
    <mergeCell ref="AB45:AC45"/>
    <mergeCell ref="AF45:AG45"/>
    <mergeCell ref="AH45:AI45"/>
    <mergeCell ref="E46:F46"/>
    <mergeCell ref="I46:J46"/>
    <mergeCell ref="K46:M46"/>
    <mergeCell ref="P46:Q46"/>
    <mergeCell ref="R46:S46"/>
    <mergeCell ref="T46:U46"/>
    <mergeCell ref="X46:Y46"/>
    <mergeCell ref="Z46:AA46"/>
    <mergeCell ref="AB46:AC46"/>
    <mergeCell ref="AF46:AG46"/>
    <mergeCell ref="AH46:AI46"/>
    <mergeCell ref="I47:J47"/>
    <mergeCell ref="K47:M47"/>
    <mergeCell ref="P47:Q47"/>
    <mergeCell ref="R47:S47"/>
    <mergeCell ref="T47:U47"/>
    <mergeCell ref="X47:Y47"/>
    <mergeCell ref="Z47:AA47"/>
    <mergeCell ref="AB47:AC47"/>
    <mergeCell ref="AF47:AG47"/>
    <mergeCell ref="AH47:AI47"/>
    <mergeCell ref="E48:F48"/>
    <mergeCell ref="I48:J48"/>
    <mergeCell ref="K48:M48"/>
    <mergeCell ref="P48:Q48"/>
    <mergeCell ref="R48:S48"/>
    <mergeCell ref="T48:U48"/>
    <mergeCell ref="X48:Y48"/>
    <mergeCell ref="Z48:AA48"/>
    <mergeCell ref="AB48:AC48"/>
    <mergeCell ref="AF48:AG48"/>
    <mergeCell ref="AH48:AI48"/>
    <mergeCell ref="E49:F49"/>
    <mergeCell ref="I49:J49"/>
    <mergeCell ref="K49:M49"/>
    <mergeCell ref="P49:Q49"/>
    <mergeCell ref="R49:S49"/>
    <mergeCell ref="T49:U49"/>
    <mergeCell ref="X49:Y49"/>
    <mergeCell ref="Z49:AA49"/>
    <mergeCell ref="AB49:AC49"/>
    <mergeCell ref="AF49:AG49"/>
    <mergeCell ref="AH49:AI49"/>
    <mergeCell ref="E50:F50"/>
    <mergeCell ref="I50:J50"/>
    <mergeCell ref="K50:M50"/>
    <mergeCell ref="P50:Q50"/>
    <mergeCell ref="R50:S50"/>
    <mergeCell ref="T50:U50"/>
    <mergeCell ref="X50:Y50"/>
    <mergeCell ref="Z50:AA50"/>
    <mergeCell ref="AB50:AC50"/>
    <mergeCell ref="AF50:AG50"/>
    <mergeCell ref="AH50:AI50"/>
    <mergeCell ref="I51:J51"/>
    <mergeCell ref="K51:M51"/>
    <mergeCell ref="P51:Q51"/>
    <mergeCell ref="R51:S51"/>
    <mergeCell ref="T51:U51"/>
    <mergeCell ref="X51:Y51"/>
    <mergeCell ref="Z51:AA51"/>
    <mergeCell ref="AB51:AC51"/>
    <mergeCell ref="AF51:AG51"/>
    <mergeCell ref="AH51:AI51"/>
    <mergeCell ref="E52:F52"/>
    <mergeCell ref="I52:J52"/>
    <mergeCell ref="K52:M52"/>
    <mergeCell ref="P52:Q52"/>
    <mergeCell ref="R52:S52"/>
    <mergeCell ref="T52:U52"/>
    <mergeCell ref="X52:Y52"/>
    <mergeCell ref="Z52:AA52"/>
    <mergeCell ref="AB52:AC52"/>
    <mergeCell ref="AF52:AG52"/>
    <mergeCell ref="AH52:AI52"/>
    <mergeCell ref="E53:F53"/>
    <mergeCell ref="I53:J53"/>
    <mergeCell ref="K53:M53"/>
    <mergeCell ref="P53:Q53"/>
    <mergeCell ref="R53:S53"/>
    <mergeCell ref="T53:U53"/>
    <mergeCell ref="X53:Y53"/>
    <mergeCell ref="Z53:AA53"/>
    <mergeCell ref="AB53:AC53"/>
    <mergeCell ref="AF53:AG53"/>
    <mergeCell ref="AH53:AI53"/>
    <mergeCell ref="E54:F54"/>
    <mergeCell ref="I54:J54"/>
    <mergeCell ref="K54:M54"/>
    <mergeCell ref="P54:Q54"/>
    <mergeCell ref="R54:S54"/>
    <mergeCell ref="T54:U54"/>
    <mergeCell ref="X54:Y54"/>
    <mergeCell ref="Z54:AA54"/>
    <mergeCell ref="AB54:AC54"/>
    <mergeCell ref="AF54:AG54"/>
    <mergeCell ref="AH54:AI54"/>
    <mergeCell ref="I55:J55"/>
    <mergeCell ref="K55:M55"/>
    <mergeCell ref="P55:Q55"/>
    <mergeCell ref="R55:S55"/>
    <mergeCell ref="T55:U55"/>
    <mergeCell ref="X55:Y55"/>
    <mergeCell ref="Z55:AA55"/>
    <mergeCell ref="AB55:AC55"/>
    <mergeCell ref="AF55:AG55"/>
    <mergeCell ref="AH55:AI55"/>
    <mergeCell ref="E56:F56"/>
    <mergeCell ref="I56:J56"/>
    <mergeCell ref="K56:M56"/>
    <mergeCell ref="P56:Q56"/>
    <mergeCell ref="R56:S56"/>
    <mergeCell ref="T56:U56"/>
    <mergeCell ref="X56:Y56"/>
    <mergeCell ref="Z56:AA56"/>
    <mergeCell ref="AB56:AC56"/>
    <mergeCell ref="AF56:AG56"/>
    <mergeCell ref="AH56:AI56"/>
    <mergeCell ref="E57:F57"/>
    <mergeCell ref="I57:J57"/>
    <mergeCell ref="K57:M57"/>
    <mergeCell ref="P57:Q57"/>
    <mergeCell ref="R57:S57"/>
    <mergeCell ref="T57:U57"/>
    <mergeCell ref="X57:Y57"/>
    <mergeCell ref="Z57:AA57"/>
    <mergeCell ref="AB57:AC57"/>
    <mergeCell ref="AF57:AG57"/>
    <mergeCell ref="AH57:AI57"/>
    <mergeCell ref="I58:J58"/>
    <mergeCell ref="K58:M58"/>
    <mergeCell ref="P58:Q58"/>
    <mergeCell ref="R58:S58"/>
    <mergeCell ref="T58:U58"/>
    <mergeCell ref="X58:Y58"/>
    <mergeCell ref="Z58:AA58"/>
    <mergeCell ref="AB58:AC58"/>
    <mergeCell ref="AF58:AG58"/>
    <mergeCell ref="AH58:AI58"/>
    <mergeCell ref="E59:F59"/>
    <mergeCell ref="I59:J59"/>
    <mergeCell ref="K59:M59"/>
    <mergeCell ref="P59:Q59"/>
    <mergeCell ref="R59:S59"/>
    <mergeCell ref="T59:U59"/>
    <mergeCell ref="X59:Y59"/>
    <mergeCell ref="Z59:AA59"/>
    <mergeCell ref="AB59:AC59"/>
    <mergeCell ref="AF59:AG59"/>
    <mergeCell ref="AH59:AI59"/>
    <mergeCell ref="I60:J60"/>
    <mergeCell ref="K60:M60"/>
    <mergeCell ref="P60:Q60"/>
    <mergeCell ref="R60:S60"/>
    <mergeCell ref="T60:U60"/>
    <mergeCell ref="X60:Y60"/>
    <mergeCell ref="Z60:AA60"/>
    <mergeCell ref="AB60:AC60"/>
    <mergeCell ref="AF60:AG60"/>
    <mergeCell ref="AH60:AI60"/>
    <mergeCell ref="E61:F61"/>
    <mergeCell ref="I61:J61"/>
    <mergeCell ref="K61:M61"/>
    <mergeCell ref="P61:Q61"/>
    <mergeCell ref="R61:S61"/>
    <mergeCell ref="T61:U61"/>
    <mergeCell ref="X61:Y61"/>
    <mergeCell ref="Z61:AA61"/>
    <mergeCell ref="AB61:AC61"/>
    <mergeCell ref="AF61:AG61"/>
    <mergeCell ref="AH61:AI61"/>
    <mergeCell ref="I62:J62"/>
    <mergeCell ref="K62:M62"/>
    <mergeCell ref="P62:Q62"/>
    <mergeCell ref="R62:S62"/>
    <mergeCell ref="T62:U62"/>
    <mergeCell ref="X62:Y62"/>
    <mergeCell ref="Z62:AA62"/>
    <mergeCell ref="AB62:AC62"/>
    <mergeCell ref="AF62:AG62"/>
    <mergeCell ref="AH62:AI62"/>
    <mergeCell ref="E63:F63"/>
    <mergeCell ref="I63:J63"/>
    <mergeCell ref="K63:M63"/>
    <mergeCell ref="P63:Q63"/>
    <mergeCell ref="R63:S63"/>
    <mergeCell ref="T63:U63"/>
    <mergeCell ref="X63:Y63"/>
    <mergeCell ref="Z63:AA63"/>
    <mergeCell ref="AB63:AC63"/>
    <mergeCell ref="AF63:AG63"/>
    <mergeCell ref="AH63:AI63"/>
    <mergeCell ref="I64:J64"/>
    <mergeCell ref="K64:M64"/>
    <mergeCell ref="P64:Q64"/>
    <mergeCell ref="R64:S64"/>
    <mergeCell ref="T64:U64"/>
    <mergeCell ref="X64:Y64"/>
    <mergeCell ref="Z64:AA64"/>
    <mergeCell ref="AB64:AC64"/>
    <mergeCell ref="AF64:AG64"/>
    <mergeCell ref="AH64:AI64"/>
    <mergeCell ref="E65:F65"/>
    <mergeCell ref="I65:J65"/>
    <mergeCell ref="K65:M65"/>
    <mergeCell ref="P65:Q65"/>
    <mergeCell ref="R65:S65"/>
    <mergeCell ref="T65:U65"/>
    <mergeCell ref="X65:Y65"/>
    <mergeCell ref="Z65:AA65"/>
    <mergeCell ref="AB65:AC65"/>
    <mergeCell ref="AF65:AG65"/>
    <mergeCell ref="AH65:AI65"/>
    <mergeCell ref="I66:J66"/>
    <mergeCell ref="K66:M66"/>
    <mergeCell ref="P66:Q66"/>
    <mergeCell ref="R66:S66"/>
    <mergeCell ref="T66:U66"/>
    <mergeCell ref="X66:Y66"/>
    <mergeCell ref="Z66:AA66"/>
    <mergeCell ref="AB66:AC66"/>
    <mergeCell ref="AF66:AG66"/>
    <mergeCell ref="AH66:AI66"/>
    <mergeCell ref="E67:F67"/>
    <mergeCell ref="I67:J67"/>
    <mergeCell ref="K67:M67"/>
    <mergeCell ref="P67:Q67"/>
    <mergeCell ref="R67:S67"/>
    <mergeCell ref="T67:U67"/>
    <mergeCell ref="X67:Y67"/>
    <mergeCell ref="Z67:AA67"/>
    <mergeCell ref="AB67:AC67"/>
    <mergeCell ref="AF67:AG67"/>
    <mergeCell ref="AH67:AI67"/>
    <mergeCell ref="I68:J68"/>
    <mergeCell ref="K68:M68"/>
    <mergeCell ref="P68:Q68"/>
    <mergeCell ref="R68:S68"/>
    <mergeCell ref="T68:U68"/>
    <mergeCell ref="X68:Y68"/>
    <mergeCell ref="Z68:AA68"/>
    <mergeCell ref="AB68:AC68"/>
    <mergeCell ref="AF68:AG68"/>
    <mergeCell ref="AH68:AI68"/>
    <mergeCell ref="E69:F69"/>
    <mergeCell ref="I69:J69"/>
    <mergeCell ref="K69:M69"/>
    <mergeCell ref="P69:Q69"/>
    <mergeCell ref="R69:S69"/>
    <mergeCell ref="T69:U69"/>
    <mergeCell ref="X69:Y69"/>
    <mergeCell ref="Z69:AA69"/>
    <mergeCell ref="AB69:AC69"/>
    <mergeCell ref="AF69:AG69"/>
    <mergeCell ref="AH69:AI69"/>
    <mergeCell ref="I70:J70"/>
    <mergeCell ref="K70:M70"/>
    <mergeCell ref="P70:Q70"/>
    <mergeCell ref="R70:S70"/>
    <mergeCell ref="T70:U70"/>
    <mergeCell ref="X70:Y70"/>
    <mergeCell ref="Z70:AA70"/>
    <mergeCell ref="AB70:AC70"/>
    <mergeCell ref="AF70:AG70"/>
    <mergeCell ref="AH70:AI70"/>
    <mergeCell ref="E71:F71"/>
    <mergeCell ref="I71:J71"/>
    <mergeCell ref="K71:M71"/>
    <mergeCell ref="P71:Q71"/>
    <mergeCell ref="R71:S71"/>
    <mergeCell ref="T71:U71"/>
    <mergeCell ref="X71:Y71"/>
    <mergeCell ref="Z71:AA71"/>
    <mergeCell ref="AB71:AC71"/>
    <mergeCell ref="AF71:AG71"/>
    <mergeCell ref="AH71:AI71"/>
    <mergeCell ref="E72:F72"/>
    <mergeCell ref="I72:J72"/>
    <mergeCell ref="K72:M72"/>
    <mergeCell ref="P72:Q72"/>
    <mergeCell ref="R72:S72"/>
    <mergeCell ref="T72:U72"/>
    <mergeCell ref="X72:Y72"/>
    <mergeCell ref="Z72:AA72"/>
    <mergeCell ref="AB72:AC72"/>
    <mergeCell ref="AF72:AG72"/>
    <mergeCell ref="AH72:AI72"/>
    <mergeCell ref="E73:F73"/>
    <mergeCell ref="I73:J73"/>
    <mergeCell ref="K73:M73"/>
    <mergeCell ref="P73:Q73"/>
    <mergeCell ref="R73:S73"/>
    <mergeCell ref="T73:U73"/>
    <mergeCell ref="X73:Y73"/>
    <mergeCell ref="Z73:AA73"/>
    <mergeCell ref="AB73:AC73"/>
    <mergeCell ref="AF73:AG73"/>
    <mergeCell ref="AH73:AI73"/>
    <mergeCell ref="E74:F74"/>
    <mergeCell ref="I74:J74"/>
    <mergeCell ref="K74:M74"/>
    <mergeCell ref="P74:Q74"/>
    <mergeCell ref="R74:S74"/>
    <mergeCell ref="T74:U74"/>
    <mergeCell ref="X74:Y74"/>
    <mergeCell ref="Z74:AA74"/>
    <mergeCell ref="AB74:AC74"/>
    <mergeCell ref="AF74:AG74"/>
    <mergeCell ref="AH74:AI74"/>
    <mergeCell ref="I75:J75"/>
    <mergeCell ref="K75:M75"/>
    <mergeCell ref="P75:Q75"/>
    <mergeCell ref="R75:S75"/>
    <mergeCell ref="T75:U75"/>
    <mergeCell ref="X75:Y75"/>
    <mergeCell ref="Z75:AA75"/>
    <mergeCell ref="AB75:AC75"/>
    <mergeCell ref="AF75:AG75"/>
    <mergeCell ref="AH75:AI75"/>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AB29"/>
  <sheetViews>
    <sheetView workbookViewId="0" topLeftCell="A1">
      <selection activeCell="A1" sqref="A1"/>
    </sheetView>
  </sheetViews>
  <sheetFormatPr defaultColWidth="8.00390625" defaultRowHeight="15"/>
  <cols>
    <col min="1" max="1" width="40.7109375" style="0" customWidth="1"/>
    <col min="2" max="11" width="8.7109375" style="0" customWidth="1"/>
    <col min="12" max="12" width="10.7109375" style="0" customWidth="1"/>
    <col min="13" max="16" width="8.7109375" style="0" customWidth="1"/>
    <col min="17" max="17" width="10.7109375" style="0" customWidth="1"/>
    <col min="18" max="21" width="8.7109375" style="0" customWidth="1"/>
    <col min="22" max="22" width="10.7109375" style="0" customWidth="1"/>
    <col min="23" max="25" width="8.7109375" style="0" customWidth="1"/>
    <col min="26" max="26" width="10.7109375" style="0" customWidth="1"/>
    <col min="27" max="27" width="8.7109375" style="0" customWidth="1"/>
    <col min="28" max="28" width="1.7109375" style="0" customWidth="1"/>
    <col min="29" max="16384" width="8.7109375" style="0" customWidth="1"/>
  </cols>
  <sheetData>
    <row r="2" spans="1:26" ht="15">
      <c r="A2" s="3" t="s">
        <v>1372</v>
      </c>
      <c r="B2" s="2"/>
      <c r="C2" s="2"/>
      <c r="D2" s="7"/>
      <c r="F2" s="7"/>
      <c r="L2" s="7"/>
      <c r="N2" s="7"/>
      <c r="O2" s="7"/>
      <c r="Q2" s="7"/>
      <c r="V2" s="7"/>
      <c r="X2" s="7"/>
      <c r="Z2" s="7"/>
    </row>
    <row r="3" spans="1:26" ht="15">
      <c r="A3" t="s">
        <v>133</v>
      </c>
      <c r="B3" s="2"/>
      <c r="C3" s="2"/>
      <c r="D3" s="7"/>
      <c r="F3" s="7"/>
      <c r="L3" s="7"/>
      <c r="N3" s="7"/>
      <c r="O3" s="7"/>
      <c r="Q3" s="7"/>
      <c r="V3" s="7"/>
      <c r="X3" s="7"/>
      <c r="Z3" s="7"/>
    </row>
    <row r="4" spans="1:28" ht="15" customHeight="1">
      <c r="A4" t="s">
        <v>1373</v>
      </c>
      <c r="C4" s="2" t="s">
        <v>1374</v>
      </c>
      <c r="D4" s="7"/>
      <c r="E4" s="27" t="s">
        <v>1375</v>
      </c>
      <c r="F4" s="27"/>
      <c r="L4" s="10">
        <v>964045</v>
      </c>
      <c r="N4" s="7"/>
      <c r="O4" s="7"/>
      <c r="P4" s="12">
        <v>964045</v>
      </c>
      <c r="Q4" s="12"/>
      <c r="U4" s="12">
        <v>889814</v>
      </c>
      <c r="V4" s="12"/>
      <c r="X4" s="7"/>
      <c r="Z4" s="8">
        <v>2</v>
      </c>
      <c r="AB4" t="s">
        <v>1322</v>
      </c>
    </row>
    <row r="5" ht="15">
      <c r="A5" t="s">
        <v>142</v>
      </c>
    </row>
    <row r="6" spans="1:26" ht="15" customHeight="1">
      <c r="A6" t="s">
        <v>1376</v>
      </c>
      <c r="C6" s="2" t="s">
        <v>1377</v>
      </c>
      <c r="D6" s="7"/>
      <c r="E6" s="27" t="s">
        <v>1378</v>
      </c>
      <c r="F6" s="27"/>
      <c r="L6" s="10">
        <v>15946</v>
      </c>
      <c r="N6" s="7"/>
      <c r="O6" s="7"/>
      <c r="Q6" s="10">
        <v>15946</v>
      </c>
      <c r="V6" s="10">
        <v>15946</v>
      </c>
      <c r="X6" s="7"/>
      <c r="Z6" s="8">
        <v>0</v>
      </c>
    </row>
    <row r="7" spans="1:26" ht="15" customHeight="1">
      <c r="A7" t="s">
        <v>1379</v>
      </c>
      <c r="C7" s="2" t="s">
        <v>1380</v>
      </c>
      <c r="D7" s="7"/>
      <c r="E7" s="27" t="s">
        <v>1378</v>
      </c>
      <c r="F7" s="27"/>
      <c r="L7" s="10">
        <v>7977513</v>
      </c>
      <c r="N7" s="7"/>
      <c r="O7" s="7"/>
      <c r="Q7" s="10">
        <v>7977513</v>
      </c>
      <c r="V7" s="10">
        <v>7977513</v>
      </c>
      <c r="X7" s="7"/>
      <c r="Z7" s="8">
        <v>17.5</v>
      </c>
    </row>
    <row r="8" spans="1:26" ht="15">
      <c r="A8" s="3" t="s">
        <v>280</v>
      </c>
      <c r="B8" s="2"/>
      <c r="C8" s="2"/>
      <c r="D8" s="7"/>
      <c r="F8" s="7"/>
      <c r="L8" s="7"/>
      <c r="N8" s="7"/>
      <c r="O8" s="7"/>
      <c r="Q8" s="10">
        <v>8957504</v>
      </c>
      <c r="V8" s="10">
        <v>8883272</v>
      </c>
      <c r="X8" s="7"/>
      <c r="Z8" s="8">
        <v>19.5</v>
      </c>
    </row>
    <row r="9" spans="1:26" ht="15">
      <c r="A9" s="3" t="s">
        <v>1381</v>
      </c>
      <c r="B9" s="2"/>
      <c r="C9" s="2"/>
      <c r="D9" s="7"/>
      <c r="F9" s="7"/>
      <c r="L9" s="7"/>
      <c r="N9" s="7"/>
      <c r="O9" s="7"/>
      <c r="Q9" s="7"/>
      <c r="V9" s="7"/>
      <c r="X9" s="7"/>
      <c r="Z9" s="7"/>
    </row>
    <row r="10" spans="1:26" ht="15">
      <c r="A10" t="s">
        <v>142</v>
      </c>
      <c r="B10" s="2"/>
      <c r="C10" s="2"/>
      <c r="D10" s="7"/>
      <c r="F10" s="7"/>
      <c r="L10" s="7"/>
      <c r="N10" s="7"/>
      <c r="O10" s="7"/>
      <c r="Q10" s="7"/>
      <c r="V10" s="7"/>
      <c r="X10" s="7"/>
      <c r="Z10" s="7"/>
    </row>
    <row r="11" spans="1:26" ht="15">
      <c r="A11" t="s">
        <v>1382</v>
      </c>
      <c r="B11" s="2"/>
      <c r="C11" s="2"/>
      <c r="D11" s="7"/>
      <c r="E11" s="17" t="s">
        <v>1002</v>
      </c>
      <c r="F11" s="17"/>
      <c r="L11" s="10">
        <v>5034</v>
      </c>
      <c r="N11" s="7"/>
      <c r="O11" s="7"/>
      <c r="Q11" s="10">
        <v>5034310</v>
      </c>
      <c r="V11" s="10">
        <v>1803668</v>
      </c>
      <c r="X11" s="7"/>
      <c r="Z11" s="8">
        <v>4</v>
      </c>
    </row>
    <row r="12" spans="1:26" ht="15">
      <c r="A12" s="3" t="s">
        <v>794</v>
      </c>
      <c r="B12" s="2"/>
      <c r="C12" s="2"/>
      <c r="D12" s="7"/>
      <c r="F12" s="7"/>
      <c r="L12" s="7"/>
      <c r="N12" s="7"/>
      <c r="O12" s="7"/>
      <c r="Q12" s="10">
        <v>5034310</v>
      </c>
      <c r="V12" s="10">
        <v>1803668</v>
      </c>
      <c r="X12" s="7"/>
      <c r="Z12" s="8">
        <v>4</v>
      </c>
    </row>
    <row r="13" spans="1:26" ht="15">
      <c r="A13" s="3" t="s">
        <v>1383</v>
      </c>
      <c r="B13" s="2"/>
      <c r="C13" s="2"/>
      <c r="D13" s="7"/>
      <c r="F13" s="7"/>
      <c r="L13" s="7"/>
      <c r="N13" s="7"/>
      <c r="O13" s="7"/>
      <c r="Q13" s="7"/>
      <c r="V13" s="7"/>
      <c r="X13" s="7"/>
      <c r="Z13" s="7"/>
    </row>
    <row r="14" spans="1:26" ht="15">
      <c r="A14" t="s">
        <v>133</v>
      </c>
      <c r="B14" s="2"/>
      <c r="C14" s="2"/>
      <c r="D14" s="7"/>
      <c r="F14" s="7"/>
      <c r="L14" s="7"/>
      <c r="N14" s="7"/>
      <c r="O14" s="7"/>
      <c r="Q14" s="7"/>
      <c r="V14" s="7"/>
      <c r="X14" s="7"/>
      <c r="Z14" s="7"/>
    </row>
    <row r="15" spans="1:26" ht="15">
      <c r="A15" t="s">
        <v>282</v>
      </c>
      <c r="B15" s="2"/>
      <c r="C15" s="2"/>
      <c r="D15" s="7"/>
      <c r="F15" s="7"/>
      <c r="L15" s="10">
        <v>1317</v>
      </c>
      <c r="N15" s="7"/>
      <c r="O15" s="7"/>
      <c r="Q15" s="10">
        <v>1713106</v>
      </c>
      <c r="V15" s="7" t="s">
        <v>1384</v>
      </c>
      <c r="X15" s="7"/>
      <c r="Z15" s="8">
        <v>0</v>
      </c>
    </row>
    <row r="16" spans="1:26" ht="15">
      <c r="A16" t="s">
        <v>142</v>
      </c>
      <c r="B16" s="2"/>
      <c r="C16" s="2"/>
      <c r="D16" s="7"/>
      <c r="F16" s="7"/>
      <c r="L16" s="7"/>
      <c r="N16" s="7"/>
      <c r="O16" s="7"/>
      <c r="Q16" s="7"/>
      <c r="V16" s="7"/>
      <c r="X16" s="7"/>
      <c r="Z16" s="7"/>
    </row>
    <row r="17" spans="1:26" ht="15">
      <c r="A17" t="s">
        <v>1385</v>
      </c>
      <c r="B17" s="2"/>
      <c r="C17" s="2"/>
      <c r="D17" s="7"/>
      <c r="F17" s="7"/>
      <c r="L17" s="10">
        <v>1065021</v>
      </c>
      <c r="N17" s="7"/>
      <c r="O17" s="7"/>
      <c r="Q17" s="10">
        <v>236521</v>
      </c>
      <c r="V17" s="7" t="s">
        <v>1384</v>
      </c>
      <c r="X17" s="7"/>
      <c r="Z17" s="8">
        <v>0</v>
      </c>
    </row>
    <row r="18" spans="1:26" ht="15">
      <c r="A18" s="3" t="s">
        <v>1386</v>
      </c>
      <c r="B18" s="2"/>
      <c r="C18" s="2"/>
      <c r="D18" s="7"/>
      <c r="F18" s="7"/>
      <c r="L18" s="7"/>
      <c r="N18" s="7"/>
      <c r="O18" s="7"/>
      <c r="Q18" s="10">
        <v>1949627</v>
      </c>
      <c r="V18" s="7" t="s">
        <v>1384</v>
      </c>
      <c r="X18" s="7"/>
      <c r="Z18" s="8">
        <v>0</v>
      </c>
    </row>
    <row r="19" spans="1:26" ht="15">
      <c r="A19" s="3" t="s">
        <v>1387</v>
      </c>
      <c r="B19" s="2"/>
      <c r="C19" s="2"/>
      <c r="D19" s="7"/>
      <c r="F19" s="7"/>
      <c r="L19" s="7"/>
      <c r="N19" s="7"/>
      <c r="O19" s="7"/>
      <c r="Q19" s="10">
        <v>408251402</v>
      </c>
      <c r="V19" s="10">
        <v>392986090</v>
      </c>
      <c r="X19" s="7"/>
      <c r="Z19" s="8">
        <v>861.6</v>
      </c>
    </row>
    <row r="20" spans="1:26" ht="15">
      <c r="A20" s="3" t="s">
        <v>287</v>
      </c>
      <c r="B20" s="2"/>
      <c r="C20" s="2"/>
      <c r="D20" s="7"/>
      <c r="F20" s="7"/>
      <c r="L20" s="7"/>
      <c r="N20" s="7"/>
      <c r="O20" s="7"/>
      <c r="Q20" s="10">
        <v>11115373</v>
      </c>
      <c r="V20" s="10">
        <v>11121479</v>
      </c>
      <c r="X20" s="7"/>
      <c r="Z20" s="8">
        <v>24.4</v>
      </c>
    </row>
    <row r="21" spans="1:26" ht="15">
      <c r="A21" s="1" t="s">
        <v>291</v>
      </c>
      <c r="B21" s="1"/>
      <c r="C21" s="1"/>
      <c r="D21" s="1"/>
      <c r="F21" s="7"/>
      <c r="L21" s="7"/>
      <c r="N21" s="7"/>
      <c r="O21" s="7"/>
      <c r="P21" s="12">
        <v>419366775</v>
      </c>
      <c r="Q21" s="12"/>
      <c r="U21" s="12">
        <v>404107569</v>
      </c>
      <c r="V21" s="12"/>
      <c r="X21" s="7"/>
      <c r="Z21" s="8">
        <v>886</v>
      </c>
    </row>
    <row r="22" spans="1:26" ht="15">
      <c r="A22" s="1" t="s">
        <v>292</v>
      </c>
      <c r="B22" s="1"/>
      <c r="C22" s="1"/>
      <c r="D22" s="1"/>
      <c r="F22" s="7"/>
      <c r="L22" s="7"/>
      <c r="N22" s="7"/>
      <c r="O22" s="7"/>
      <c r="Q22" s="7"/>
      <c r="V22" s="9">
        <v>-358495484</v>
      </c>
      <c r="Z22" s="13">
        <v>-786</v>
      </c>
    </row>
    <row r="23" spans="1:28" ht="15">
      <c r="A23" s="3" t="s">
        <v>1388</v>
      </c>
      <c r="B23" s="2"/>
      <c r="C23" s="2"/>
      <c r="D23" s="7"/>
      <c r="F23" s="7"/>
      <c r="L23" s="7"/>
      <c r="N23" s="7"/>
      <c r="O23" s="7"/>
      <c r="Q23" s="7"/>
      <c r="T23" s="7"/>
      <c r="U23" s="12">
        <v>45612085</v>
      </c>
      <c r="V23" s="12"/>
      <c r="X23" s="7"/>
      <c r="Z23" s="8">
        <v>100</v>
      </c>
      <c r="AB23" t="s">
        <v>1322</v>
      </c>
    </row>
    <row r="24" spans="2:26" ht="15">
      <c r="B24" s="2"/>
      <c r="C24" s="2"/>
      <c r="D24" s="7"/>
      <c r="F24" s="7"/>
      <c r="L24" s="7"/>
      <c r="N24" s="7"/>
      <c r="O24" s="7"/>
      <c r="Q24" s="7"/>
      <c r="V24" s="7"/>
      <c r="X24" s="7"/>
      <c r="Z24" s="7"/>
    </row>
    <row r="25" spans="1:26" ht="15">
      <c r="A25" s="25" t="s">
        <v>1389</v>
      </c>
      <c r="B25" s="25"/>
      <c r="C25" s="25"/>
      <c r="D25" s="25"/>
      <c r="E25" s="25"/>
      <c r="F25" s="25"/>
      <c r="G25" s="25"/>
      <c r="H25" s="25"/>
      <c r="I25" s="25"/>
      <c r="J25" s="25"/>
      <c r="K25" s="25"/>
      <c r="L25" s="25"/>
      <c r="M25" s="25"/>
      <c r="N25" s="25"/>
      <c r="O25" s="25"/>
      <c r="P25" s="25"/>
      <c r="Q25" s="25"/>
      <c r="R25" s="25"/>
      <c r="S25" s="25"/>
      <c r="T25" s="25"/>
      <c r="U25" s="25"/>
      <c r="V25" s="25"/>
      <c r="W25" s="25"/>
      <c r="X25" s="25"/>
      <c r="Y25" s="25"/>
      <c r="Z25" s="25"/>
    </row>
    <row r="26" spans="1:26" ht="15">
      <c r="A26" s="25" t="s">
        <v>1390</v>
      </c>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5">
      <c r="A27" s="25" t="s">
        <v>1391</v>
      </c>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5">
      <c r="A28" s="25" t="s">
        <v>1392</v>
      </c>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5">
      <c r="A29" s="25" t="s">
        <v>1393</v>
      </c>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sheetData>
  <sheetProtection selectLockedCells="1" selectUnlockedCells="1"/>
  <mergeCells count="16">
    <mergeCell ref="E4:F4"/>
    <mergeCell ref="P4:Q4"/>
    <mergeCell ref="U4:V4"/>
    <mergeCell ref="E6:F6"/>
    <mergeCell ref="E7:F7"/>
    <mergeCell ref="E11:F11"/>
    <mergeCell ref="A21:D21"/>
    <mergeCell ref="P21:Q21"/>
    <mergeCell ref="U21:V21"/>
    <mergeCell ref="A22:D22"/>
    <mergeCell ref="U23:V23"/>
    <mergeCell ref="A25:Z25"/>
    <mergeCell ref="A26:Z26"/>
    <mergeCell ref="A27:Z27"/>
    <mergeCell ref="A28:Z28"/>
    <mergeCell ref="A29:Z2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AB52"/>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10.7109375" style="0" customWidth="1"/>
    <col min="4" max="5" width="8.7109375" style="0" customWidth="1"/>
    <col min="6" max="6" width="5.7109375" style="0" customWidth="1"/>
    <col min="7" max="9" width="8.7109375" style="0" customWidth="1"/>
    <col min="10" max="10" width="2.7109375" style="0" customWidth="1"/>
    <col min="11" max="11" width="8.7109375" style="0" customWidth="1"/>
    <col min="12" max="12" width="10.7109375" style="0" customWidth="1"/>
    <col min="13" max="16" width="8.7109375" style="0" customWidth="1"/>
    <col min="17" max="17" width="10.7109375" style="0" customWidth="1"/>
    <col min="18" max="21" width="8.7109375" style="0" customWidth="1"/>
    <col min="22" max="22" width="10.7109375" style="0" customWidth="1"/>
    <col min="23" max="25" width="8.7109375" style="0" customWidth="1"/>
    <col min="26" max="26" width="10.7109375" style="0" customWidth="1"/>
    <col min="27" max="27" width="8.7109375" style="0" customWidth="1"/>
    <col min="28" max="28" width="1.7109375" style="0" customWidth="1"/>
    <col min="29" max="16384" width="8.7109375" style="0" customWidth="1"/>
  </cols>
  <sheetData>
    <row r="2" spans="1:6" ht="15">
      <c r="A2" s="1"/>
      <c r="B2" s="1"/>
      <c r="C2" s="1"/>
      <c r="D2" s="1"/>
      <c r="E2" s="1"/>
      <c r="F2" s="1"/>
    </row>
    <row r="4" spans="1:26" ht="15">
      <c r="A4" s="3" t="s">
        <v>1394</v>
      </c>
      <c r="B4" s="2"/>
      <c r="C4" s="2"/>
      <c r="D4" s="7"/>
      <c r="F4" s="7"/>
      <c r="L4" s="7"/>
      <c r="N4" s="7"/>
      <c r="O4" s="7"/>
      <c r="Q4" s="7"/>
      <c r="V4" s="7"/>
      <c r="X4" s="7"/>
      <c r="Z4" s="7"/>
    </row>
    <row r="5" spans="1:26" ht="15">
      <c r="A5" t="s">
        <v>128</v>
      </c>
      <c r="B5" s="2"/>
      <c r="C5" s="2"/>
      <c r="D5" s="7"/>
      <c r="F5" s="7"/>
      <c r="L5" s="7"/>
      <c r="N5" s="7"/>
      <c r="O5" s="7"/>
      <c r="Q5" s="7"/>
      <c r="V5" s="7"/>
      <c r="X5" s="7"/>
      <c r="Z5" s="7"/>
    </row>
    <row r="6" spans="1:28" ht="15">
      <c r="A6" t="s">
        <v>126</v>
      </c>
      <c r="B6" s="2"/>
      <c r="C6" s="2" t="s">
        <v>127</v>
      </c>
      <c r="D6" s="7"/>
      <c r="F6" s="7" t="s">
        <v>300</v>
      </c>
      <c r="L6" s="10">
        <v>11735208</v>
      </c>
      <c r="N6" s="7"/>
      <c r="P6" s="12">
        <v>11644440</v>
      </c>
      <c r="Q6" s="12"/>
      <c r="U6" s="12">
        <v>11680054</v>
      </c>
      <c r="V6" s="12"/>
      <c r="X6" s="7"/>
      <c r="Z6" s="8">
        <v>20.5</v>
      </c>
      <c r="AB6" t="s">
        <v>1322</v>
      </c>
    </row>
    <row r="7" spans="1:26" ht="15">
      <c r="A7" t="s">
        <v>136</v>
      </c>
      <c r="B7" s="2"/>
      <c r="C7" s="2" t="s">
        <v>137</v>
      </c>
      <c r="D7" s="7"/>
      <c r="F7" s="7" t="s">
        <v>303</v>
      </c>
      <c r="L7" s="10">
        <v>10422726</v>
      </c>
      <c r="N7" s="7"/>
      <c r="O7" s="7"/>
      <c r="Q7" s="10">
        <v>10413416</v>
      </c>
      <c r="V7" s="10">
        <v>10396669</v>
      </c>
      <c r="X7" s="7"/>
      <c r="Z7" s="8">
        <v>18.2</v>
      </c>
    </row>
    <row r="8" spans="1:26" ht="15">
      <c r="A8" t="s">
        <v>173</v>
      </c>
      <c r="B8" s="2"/>
      <c r="C8" s="2" t="s">
        <v>317</v>
      </c>
      <c r="D8" s="7"/>
      <c r="F8" s="7" t="s">
        <v>316</v>
      </c>
      <c r="L8" s="10">
        <v>12406250</v>
      </c>
      <c r="N8" s="7"/>
      <c r="O8" s="7"/>
      <c r="Q8" s="10">
        <v>12351255</v>
      </c>
      <c r="V8" s="10">
        <v>12344219</v>
      </c>
      <c r="X8" s="7"/>
      <c r="Z8" s="8">
        <v>21.6</v>
      </c>
    </row>
    <row r="9" spans="1:26" ht="15">
      <c r="A9" t="s">
        <v>265</v>
      </c>
      <c r="B9" s="2"/>
      <c r="C9" s="2" t="s">
        <v>266</v>
      </c>
      <c r="D9" s="7"/>
      <c r="F9" s="7" t="s">
        <v>355</v>
      </c>
      <c r="L9" s="10">
        <v>5466024</v>
      </c>
      <c r="N9" s="7"/>
      <c r="O9" s="7"/>
      <c r="Q9" s="10">
        <v>5389938</v>
      </c>
      <c r="V9" s="10">
        <v>5466024</v>
      </c>
      <c r="X9" s="7"/>
      <c r="Z9" s="8">
        <v>9.6</v>
      </c>
    </row>
    <row r="10" spans="1:26" ht="15">
      <c r="A10" t="s">
        <v>157</v>
      </c>
      <c r="B10" s="2"/>
      <c r="C10" s="2"/>
      <c r="D10" s="7"/>
      <c r="F10" s="7"/>
      <c r="L10" s="7"/>
      <c r="N10" s="7"/>
      <c r="O10" s="7"/>
      <c r="Q10" s="7"/>
      <c r="V10" s="7"/>
      <c r="X10" s="7"/>
      <c r="Z10" s="7"/>
    </row>
    <row r="11" spans="1:26" ht="15">
      <c r="A11" t="s">
        <v>1326</v>
      </c>
      <c r="B11" s="2"/>
      <c r="C11" s="2" t="s">
        <v>156</v>
      </c>
      <c r="D11" s="7"/>
      <c r="F11" s="7" t="s">
        <v>311</v>
      </c>
      <c r="J11" t="s">
        <v>1395</v>
      </c>
      <c r="L11" s="10">
        <v>10000000</v>
      </c>
      <c r="N11" s="7"/>
      <c r="O11" s="7"/>
      <c r="Q11" s="10">
        <v>7376173</v>
      </c>
      <c r="V11" s="10">
        <v>6542165</v>
      </c>
      <c r="X11" s="7"/>
      <c r="Z11" s="8">
        <v>11.5</v>
      </c>
    </row>
    <row r="12" spans="1:26" ht="15">
      <c r="A12" t="s">
        <v>133</v>
      </c>
      <c r="B12" s="2"/>
      <c r="C12" s="2"/>
      <c r="D12" s="7"/>
      <c r="F12" s="7"/>
      <c r="L12" s="7"/>
      <c r="N12" s="7"/>
      <c r="O12" s="7"/>
      <c r="Q12" s="7"/>
      <c r="V12" s="7"/>
      <c r="X12" s="7"/>
      <c r="Z12" s="7"/>
    </row>
    <row r="13" spans="1:26" ht="15">
      <c r="A13" t="s">
        <v>131</v>
      </c>
      <c r="B13" s="2"/>
      <c r="C13" s="2" t="s">
        <v>132</v>
      </c>
      <c r="D13" s="7"/>
      <c r="F13" s="7" t="s">
        <v>302</v>
      </c>
      <c r="L13" s="10">
        <v>7348866</v>
      </c>
      <c r="N13" s="7"/>
      <c r="O13" s="7"/>
      <c r="Q13" s="10">
        <v>7311507</v>
      </c>
      <c r="V13" s="10">
        <v>7128400</v>
      </c>
      <c r="X13" s="7"/>
      <c r="Z13" s="8">
        <v>12.5</v>
      </c>
    </row>
    <row r="14" spans="1:26" ht="15">
      <c r="A14" t="s">
        <v>1330</v>
      </c>
      <c r="B14" s="2"/>
      <c r="C14" s="2" t="s">
        <v>144</v>
      </c>
      <c r="D14" s="7"/>
      <c r="F14" s="7" t="s">
        <v>305</v>
      </c>
      <c r="L14" s="10">
        <v>182403</v>
      </c>
      <c r="N14" s="7"/>
      <c r="O14" s="7"/>
      <c r="Q14" s="10">
        <v>179170</v>
      </c>
      <c r="V14" s="10">
        <v>182403</v>
      </c>
      <c r="X14" s="7"/>
      <c r="Z14" s="8">
        <v>0.30000000000000004</v>
      </c>
    </row>
    <row r="15" spans="1:26" ht="15">
      <c r="A15" t="s">
        <v>1332</v>
      </c>
      <c r="B15" s="2"/>
      <c r="C15" s="2" t="s">
        <v>144</v>
      </c>
      <c r="D15" s="7"/>
      <c r="F15" s="7" t="s">
        <v>305</v>
      </c>
      <c r="L15" s="10">
        <v>126031</v>
      </c>
      <c r="N15" s="7"/>
      <c r="O15" s="7"/>
      <c r="Q15" s="10">
        <v>126031</v>
      </c>
      <c r="V15" s="10">
        <v>126031</v>
      </c>
      <c r="X15" s="7"/>
      <c r="Z15" s="8">
        <v>0.2</v>
      </c>
    </row>
    <row r="16" spans="1:26" ht="15">
      <c r="A16" t="s">
        <v>1396</v>
      </c>
      <c r="B16" s="2"/>
      <c r="C16" s="2" t="s">
        <v>144</v>
      </c>
      <c r="D16" s="7"/>
      <c r="F16" s="7"/>
      <c r="L16" s="10">
        <v>324080</v>
      </c>
      <c r="N16" s="7"/>
      <c r="O16" s="7"/>
      <c r="P16" s="14" t="s">
        <v>204</v>
      </c>
      <c r="Q16" s="14"/>
      <c r="U16" s="14" t="s">
        <v>204</v>
      </c>
      <c r="V16" s="14"/>
      <c r="X16" s="7"/>
      <c r="Z16" s="8">
        <v>0</v>
      </c>
    </row>
    <row r="17" spans="1:26" ht="15">
      <c r="A17" t="s">
        <v>313</v>
      </c>
      <c r="B17" s="2"/>
      <c r="C17" s="2" t="s">
        <v>314</v>
      </c>
      <c r="D17" s="7"/>
      <c r="F17" s="7" t="s">
        <v>315</v>
      </c>
      <c r="L17" s="10">
        <v>14357813</v>
      </c>
      <c r="N17" s="7"/>
      <c r="O17" s="7"/>
      <c r="Q17" s="10">
        <v>14241579</v>
      </c>
      <c r="V17" s="10">
        <v>14135267</v>
      </c>
      <c r="X17" s="7"/>
      <c r="Z17" s="8">
        <v>24.8</v>
      </c>
    </row>
    <row r="18" spans="1:26" ht="15">
      <c r="A18" t="s">
        <v>336</v>
      </c>
      <c r="B18" s="2"/>
      <c r="C18" s="2" t="s">
        <v>337</v>
      </c>
      <c r="D18" s="7"/>
      <c r="F18" s="7" t="s">
        <v>338</v>
      </c>
      <c r="L18" s="10">
        <v>11876667</v>
      </c>
      <c r="N18" s="7"/>
      <c r="O18" s="7"/>
      <c r="Q18" s="10">
        <v>11757900</v>
      </c>
      <c r="V18" s="10">
        <v>11876667</v>
      </c>
      <c r="X18" s="7"/>
      <c r="Z18" s="8">
        <v>20.8</v>
      </c>
    </row>
    <row r="19" spans="1:26" ht="15">
      <c r="A19" t="s">
        <v>339</v>
      </c>
      <c r="B19" s="2"/>
      <c r="C19" s="2" t="s">
        <v>340</v>
      </c>
      <c r="D19" s="7"/>
      <c r="F19" s="7" t="s">
        <v>341</v>
      </c>
      <c r="L19" s="10">
        <v>9925000</v>
      </c>
      <c r="N19" s="7"/>
      <c r="O19" s="7"/>
      <c r="Q19" s="10">
        <v>9840202</v>
      </c>
      <c r="V19" s="10">
        <v>9825750</v>
      </c>
      <c r="X19" s="7"/>
      <c r="Z19" s="8">
        <v>17.2</v>
      </c>
    </row>
    <row r="20" spans="1:26" ht="15">
      <c r="A20" t="s">
        <v>1397</v>
      </c>
      <c r="B20" s="2"/>
      <c r="C20" s="2" t="s">
        <v>340</v>
      </c>
      <c r="D20" s="7"/>
      <c r="F20" s="7" t="s">
        <v>342</v>
      </c>
      <c r="J20" t="s">
        <v>1398</v>
      </c>
      <c r="L20" s="10">
        <v>3242655</v>
      </c>
      <c r="N20" s="7"/>
      <c r="O20" s="7"/>
      <c r="Q20" s="10">
        <v>2412626</v>
      </c>
      <c r="V20" s="10">
        <v>2424644</v>
      </c>
      <c r="X20" s="7"/>
      <c r="Z20" s="8">
        <v>4.2</v>
      </c>
    </row>
    <row r="21" spans="1:26" ht="15">
      <c r="A21" t="s">
        <v>235</v>
      </c>
      <c r="B21" s="2"/>
      <c r="C21" s="2" t="s">
        <v>236</v>
      </c>
      <c r="D21" s="7"/>
      <c r="F21" s="7" t="s">
        <v>345</v>
      </c>
      <c r="L21" s="10">
        <v>4687495</v>
      </c>
      <c r="N21" s="7"/>
      <c r="O21" s="7"/>
      <c r="Q21" s="10">
        <v>4687495</v>
      </c>
      <c r="V21" s="10">
        <v>4359370</v>
      </c>
      <c r="X21" s="7"/>
      <c r="Z21" s="8">
        <v>7.6</v>
      </c>
    </row>
    <row r="22" spans="1:26" ht="15">
      <c r="A22" t="s">
        <v>166</v>
      </c>
      <c r="B22" s="2"/>
      <c r="C22" s="2"/>
      <c r="D22" s="7"/>
      <c r="F22" s="7"/>
      <c r="L22" s="7"/>
      <c r="N22" s="7"/>
      <c r="O22" s="7"/>
      <c r="Q22" s="7"/>
      <c r="V22" s="7"/>
      <c r="X22" s="7"/>
      <c r="Z22" s="7"/>
    </row>
    <row r="23" spans="1:26" ht="15">
      <c r="A23" t="s">
        <v>164</v>
      </c>
      <c r="B23" s="2"/>
      <c r="C23" s="2" t="s">
        <v>165</v>
      </c>
      <c r="D23" s="7"/>
      <c r="F23" s="7" t="s">
        <v>312</v>
      </c>
      <c r="L23" s="10">
        <v>11752655</v>
      </c>
      <c r="N23" s="7"/>
      <c r="O23" s="7"/>
      <c r="Q23" s="10">
        <v>11649126</v>
      </c>
      <c r="V23" s="10">
        <v>11576366</v>
      </c>
      <c r="X23" s="7"/>
      <c r="Z23" s="8">
        <v>20.3</v>
      </c>
    </row>
    <row r="24" spans="1:26" ht="15">
      <c r="A24" t="s">
        <v>142</v>
      </c>
      <c r="B24" s="2"/>
      <c r="C24" s="2"/>
      <c r="D24" s="7"/>
      <c r="F24" s="7"/>
      <c r="L24" s="7"/>
      <c r="N24" s="7"/>
      <c r="O24" s="7"/>
      <c r="Q24" s="7"/>
      <c r="V24" s="7"/>
      <c r="X24" s="7"/>
      <c r="Z24" s="7"/>
    </row>
    <row r="25" spans="1:26" ht="15">
      <c r="A25" t="s">
        <v>140</v>
      </c>
      <c r="B25" s="2"/>
      <c r="C25" s="2" t="s">
        <v>141</v>
      </c>
      <c r="D25" s="7"/>
      <c r="F25" s="7" t="s">
        <v>304</v>
      </c>
      <c r="L25" s="10">
        <v>10127447</v>
      </c>
      <c r="N25" s="7"/>
      <c r="O25" s="7"/>
      <c r="Q25" s="10">
        <v>10040432</v>
      </c>
      <c r="V25" s="10">
        <v>9874261</v>
      </c>
      <c r="X25" s="7"/>
      <c r="Z25" s="8">
        <v>17.3</v>
      </c>
    </row>
    <row r="26" spans="1:26" ht="15">
      <c r="A26" t="s">
        <v>216</v>
      </c>
      <c r="B26" s="2"/>
      <c r="C26" s="2" t="s">
        <v>217</v>
      </c>
      <c r="D26" s="7"/>
      <c r="F26" s="7" t="s">
        <v>338</v>
      </c>
      <c r="L26" s="10">
        <v>7883419</v>
      </c>
      <c r="N26" s="7"/>
      <c r="O26" s="7"/>
      <c r="Q26" s="10">
        <v>7909754</v>
      </c>
      <c r="V26" s="10">
        <v>6779740</v>
      </c>
      <c r="X26" s="7"/>
      <c r="Z26" s="8">
        <v>11.9</v>
      </c>
    </row>
    <row r="27" spans="1:26" ht="15">
      <c r="A27" t="s">
        <v>254</v>
      </c>
      <c r="B27" s="2"/>
      <c r="C27" s="2" t="s">
        <v>255</v>
      </c>
      <c r="D27" s="7"/>
      <c r="F27" s="7" t="s">
        <v>352</v>
      </c>
      <c r="L27" s="10">
        <v>9974874</v>
      </c>
      <c r="N27" s="7"/>
      <c r="O27" s="7"/>
      <c r="Q27" s="10">
        <v>9974874</v>
      </c>
      <c r="V27" s="10">
        <v>9974874</v>
      </c>
      <c r="X27" s="7"/>
      <c r="Z27" s="8">
        <v>17.5</v>
      </c>
    </row>
    <row r="28" spans="1:26" ht="15">
      <c r="A28" t="s">
        <v>191</v>
      </c>
      <c r="B28" s="2"/>
      <c r="C28" s="2"/>
      <c r="D28" s="7"/>
      <c r="F28" s="7"/>
      <c r="L28" s="7"/>
      <c r="N28" s="7"/>
      <c r="O28" s="7"/>
      <c r="Q28" s="7"/>
      <c r="V28" s="7"/>
      <c r="X28" s="7"/>
      <c r="Z28" s="7"/>
    </row>
    <row r="29" spans="1:26" ht="15">
      <c r="A29" t="s">
        <v>189</v>
      </c>
      <c r="B29" s="2"/>
      <c r="C29" s="2" t="s">
        <v>190</v>
      </c>
      <c r="D29" s="7"/>
      <c r="F29" s="7" t="s">
        <v>325</v>
      </c>
      <c r="L29" s="10">
        <v>9925000</v>
      </c>
      <c r="N29" s="7"/>
      <c r="O29" s="7"/>
      <c r="Q29" s="10">
        <v>9837686</v>
      </c>
      <c r="V29" s="10">
        <v>9916068</v>
      </c>
      <c r="X29" s="7"/>
      <c r="Z29" s="8">
        <v>17.4</v>
      </c>
    </row>
    <row r="30" spans="1:26" ht="15">
      <c r="A30" t="s">
        <v>211</v>
      </c>
      <c r="B30" s="2"/>
      <c r="C30" s="2" t="s">
        <v>212</v>
      </c>
      <c r="D30" s="7"/>
      <c r="F30" s="7" t="s">
        <v>305</v>
      </c>
      <c r="L30" s="10">
        <v>6009982</v>
      </c>
      <c r="N30" s="7"/>
      <c r="O30" s="7"/>
      <c r="Q30" s="10">
        <v>5977867</v>
      </c>
      <c r="V30" s="10">
        <v>6009982</v>
      </c>
      <c r="X30" s="7"/>
      <c r="Z30" s="8">
        <v>10.5</v>
      </c>
    </row>
    <row r="31" spans="1:26" ht="15">
      <c r="A31" t="s">
        <v>346</v>
      </c>
      <c r="B31" s="2"/>
      <c r="C31" s="2" t="s">
        <v>347</v>
      </c>
      <c r="D31" s="7"/>
      <c r="F31" s="7" t="s">
        <v>312</v>
      </c>
      <c r="L31" s="10">
        <v>15224842</v>
      </c>
      <c r="N31" s="7"/>
      <c r="O31" s="7"/>
      <c r="Q31" s="10">
        <v>15227900</v>
      </c>
      <c r="V31" s="10">
        <v>15224842</v>
      </c>
      <c r="X31" s="7"/>
      <c r="Z31" s="8">
        <v>26.7</v>
      </c>
    </row>
    <row r="32" spans="1:26" ht="15">
      <c r="A32" t="s">
        <v>258</v>
      </c>
      <c r="B32" s="2"/>
      <c r="C32" s="2" t="s">
        <v>259</v>
      </c>
      <c r="D32" s="7"/>
      <c r="F32" s="7" t="s">
        <v>353</v>
      </c>
      <c r="L32" s="10">
        <v>22248673</v>
      </c>
      <c r="N32" s="7"/>
      <c r="O32" s="7"/>
      <c r="Q32" s="10">
        <v>22045879</v>
      </c>
      <c r="V32" s="10">
        <v>22026186</v>
      </c>
      <c r="X32" s="7"/>
      <c r="Z32" s="8">
        <v>38.6</v>
      </c>
    </row>
    <row r="33" spans="1:26" ht="15">
      <c r="A33" t="s">
        <v>149</v>
      </c>
      <c r="B33" s="2"/>
      <c r="C33" s="2"/>
      <c r="D33" s="7"/>
      <c r="F33" s="7"/>
      <c r="L33" s="7"/>
      <c r="N33" s="7"/>
      <c r="O33" s="7"/>
      <c r="Q33" s="7"/>
      <c r="V33" s="7"/>
      <c r="X33" s="7"/>
      <c r="Z33" s="7"/>
    </row>
    <row r="34" spans="1:26" ht="15">
      <c r="A34" t="s">
        <v>147</v>
      </c>
      <c r="B34" s="2"/>
      <c r="C34" s="2" t="s">
        <v>148</v>
      </c>
      <c r="D34" s="7"/>
      <c r="F34" s="7" t="s">
        <v>310</v>
      </c>
      <c r="L34" s="10">
        <v>12312500</v>
      </c>
      <c r="N34" s="7"/>
      <c r="O34" s="7"/>
      <c r="Q34" s="10">
        <v>12157345</v>
      </c>
      <c r="V34" s="10">
        <v>12189375</v>
      </c>
      <c r="X34" s="7"/>
      <c r="Z34" s="8">
        <v>21.3</v>
      </c>
    </row>
    <row r="35" spans="1:26" ht="15">
      <c r="A35" t="s">
        <v>151</v>
      </c>
      <c r="B35" s="2"/>
      <c r="C35" s="2" t="s">
        <v>148</v>
      </c>
      <c r="D35" s="7"/>
      <c r="F35" s="7" t="s">
        <v>310</v>
      </c>
      <c r="L35" s="10">
        <v>8166594</v>
      </c>
      <c r="N35" s="7"/>
      <c r="O35" s="7"/>
      <c r="Q35" s="10">
        <v>8116022</v>
      </c>
      <c r="V35" s="10">
        <v>8084928</v>
      </c>
      <c r="X35" s="7"/>
      <c r="Z35" s="8">
        <v>14.2</v>
      </c>
    </row>
    <row r="36" spans="1:26" ht="15">
      <c r="A36" t="s">
        <v>185</v>
      </c>
      <c r="B36" s="2"/>
      <c r="C36" s="2" t="s">
        <v>186</v>
      </c>
      <c r="D36" s="7"/>
      <c r="F36" s="7" t="s">
        <v>324</v>
      </c>
      <c r="L36" s="10">
        <v>19850000</v>
      </c>
      <c r="N36" s="7"/>
      <c r="O36" s="7"/>
      <c r="Q36" s="10">
        <v>19586294</v>
      </c>
      <c r="V36" s="10">
        <v>19609815</v>
      </c>
      <c r="X36" s="7"/>
      <c r="Z36" s="8">
        <v>34.3</v>
      </c>
    </row>
    <row r="37" spans="1:26" ht="15">
      <c r="A37" t="s">
        <v>222</v>
      </c>
      <c r="B37" s="2"/>
      <c r="C37" s="2" t="s">
        <v>148</v>
      </c>
      <c r="D37" s="7"/>
      <c r="F37" s="7" t="s">
        <v>187</v>
      </c>
      <c r="L37" s="10">
        <v>1758406</v>
      </c>
      <c r="N37" s="7"/>
      <c r="O37" s="7"/>
      <c r="Q37" s="10">
        <v>1736386</v>
      </c>
      <c r="V37" s="10">
        <v>1740822</v>
      </c>
      <c r="X37" s="7"/>
      <c r="Z37" s="8">
        <v>3</v>
      </c>
    </row>
    <row r="38" spans="1:26" ht="15">
      <c r="A38" t="s">
        <v>154</v>
      </c>
      <c r="B38" s="2"/>
      <c r="C38" s="2"/>
      <c r="D38" s="7"/>
      <c r="F38" s="7"/>
      <c r="L38" s="7"/>
      <c r="N38" s="7"/>
      <c r="O38" s="7"/>
      <c r="Q38" s="7"/>
      <c r="V38" s="7"/>
      <c r="X38" s="7"/>
      <c r="Z38" s="7"/>
    </row>
    <row r="39" spans="1:26" ht="15">
      <c r="A39" t="s">
        <v>169</v>
      </c>
      <c r="B39" s="2"/>
      <c r="C39" s="2" t="s">
        <v>170</v>
      </c>
      <c r="D39" s="7"/>
      <c r="F39" s="7" t="s">
        <v>316</v>
      </c>
      <c r="L39" s="10">
        <v>19669098</v>
      </c>
      <c r="N39" s="7"/>
      <c r="O39" s="7"/>
      <c r="Q39" s="10">
        <v>19524460</v>
      </c>
      <c r="V39" s="10">
        <v>19472406</v>
      </c>
      <c r="X39" s="7"/>
      <c r="Z39" s="8">
        <v>34.1</v>
      </c>
    </row>
    <row r="40" spans="1:26" ht="15">
      <c r="A40" t="s">
        <v>199</v>
      </c>
      <c r="B40" s="2"/>
      <c r="C40" s="2"/>
      <c r="D40" s="7"/>
      <c r="F40" s="7"/>
      <c r="L40" s="7"/>
      <c r="N40" s="7"/>
      <c r="O40" s="7"/>
      <c r="Q40" s="7"/>
      <c r="V40" s="7"/>
      <c r="X40" s="7"/>
      <c r="Z40" s="7"/>
    </row>
    <row r="41" spans="1:26" ht="15">
      <c r="A41" t="s">
        <v>307</v>
      </c>
      <c r="B41" s="2"/>
      <c r="C41" s="2" t="s">
        <v>308</v>
      </c>
      <c r="D41" s="7"/>
      <c r="F41" s="7" t="s">
        <v>309</v>
      </c>
      <c r="L41" s="10">
        <v>19748744</v>
      </c>
      <c r="N41" s="7"/>
      <c r="O41" s="7"/>
      <c r="Q41" s="10">
        <v>19748744</v>
      </c>
      <c r="V41" s="10">
        <v>19748744</v>
      </c>
      <c r="X41" s="7"/>
      <c r="Z41" s="8">
        <v>34.6</v>
      </c>
    </row>
    <row r="42" spans="1:26" ht="15">
      <c r="A42" t="s">
        <v>197</v>
      </c>
      <c r="B42" s="2"/>
      <c r="C42" s="2" t="s">
        <v>198</v>
      </c>
      <c r="D42" s="7"/>
      <c r="F42" s="7" t="s">
        <v>332</v>
      </c>
      <c r="L42" s="10">
        <v>6877500</v>
      </c>
      <c r="N42" s="7"/>
      <c r="O42" s="7"/>
      <c r="Q42" s="10">
        <v>6797207</v>
      </c>
      <c r="V42" s="10">
        <v>6688369</v>
      </c>
      <c r="X42" s="7"/>
      <c r="Z42" s="8">
        <v>11.7</v>
      </c>
    </row>
    <row r="43" spans="1:26" ht="15">
      <c r="A43" t="s">
        <v>213</v>
      </c>
      <c r="B43" s="2"/>
      <c r="C43" s="2" t="s">
        <v>214</v>
      </c>
      <c r="D43" s="7"/>
      <c r="F43" s="7" t="s">
        <v>312</v>
      </c>
      <c r="L43" s="10">
        <v>14812500</v>
      </c>
      <c r="N43" s="7"/>
      <c r="O43" s="7"/>
      <c r="Q43" s="10">
        <v>14691710</v>
      </c>
      <c r="V43" s="10">
        <v>14664375</v>
      </c>
      <c r="X43" s="7"/>
      <c r="Z43" s="8">
        <v>25.7</v>
      </c>
    </row>
    <row r="44" spans="1:26" ht="15">
      <c r="A44" t="s">
        <v>182</v>
      </c>
      <c r="B44" s="2"/>
      <c r="C44" s="2"/>
      <c r="D44" s="7"/>
      <c r="F44" s="7"/>
      <c r="L44" s="7"/>
      <c r="N44" s="7"/>
      <c r="O44" s="7"/>
      <c r="Q44" s="7"/>
      <c r="V44" s="7"/>
      <c r="X44" s="7"/>
      <c r="Z44" s="7"/>
    </row>
    <row r="45" spans="1:26" ht="15">
      <c r="A45" t="s">
        <v>180</v>
      </c>
      <c r="B45" s="2"/>
      <c r="C45" s="2" t="s">
        <v>181</v>
      </c>
      <c r="D45" s="7"/>
      <c r="F45" s="7" t="s">
        <v>296</v>
      </c>
      <c r="L45" s="10">
        <v>9974874</v>
      </c>
      <c r="N45" s="7"/>
      <c r="O45" s="7"/>
      <c r="Q45" s="10">
        <v>9974874</v>
      </c>
      <c r="V45" s="10">
        <v>9974874</v>
      </c>
      <c r="X45" s="7"/>
      <c r="Z45" s="8">
        <v>17.5</v>
      </c>
    </row>
    <row r="46" spans="1:26" ht="15">
      <c r="A46" t="s">
        <v>256</v>
      </c>
      <c r="B46" s="2"/>
      <c r="C46" s="2" t="s">
        <v>257</v>
      </c>
      <c r="D46" s="7"/>
      <c r="F46" s="7" t="s">
        <v>295</v>
      </c>
      <c r="L46" s="10">
        <v>7075000</v>
      </c>
      <c r="N46" s="7"/>
      <c r="O46" s="7"/>
      <c r="Q46" s="10">
        <v>6937888</v>
      </c>
      <c r="V46" s="10">
        <v>6933500</v>
      </c>
      <c r="X46" s="7"/>
      <c r="Z46" s="8">
        <v>12.1</v>
      </c>
    </row>
    <row r="47" spans="1:26" ht="15">
      <c r="A47" t="s">
        <v>246</v>
      </c>
      <c r="B47" s="2"/>
      <c r="C47" s="2" t="s">
        <v>247</v>
      </c>
      <c r="D47" s="7"/>
      <c r="F47" s="7" t="s">
        <v>348</v>
      </c>
      <c r="L47" s="10">
        <v>5000000</v>
      </c>
      <c r="N47" s="7"/>
      <c r="O47" s="7"/>
      <c r="Q47" s="10">
        <v>4804110</v>
      </c>
      <c r="V47" s="10">
        <v>4762500</v>
      </c>
      <c r="X47" s="7"/>
      <c r="Z47" s="8">
        <v>8.3</v>
      </c>
    </row>
    <row r="48" spans="1:26" ht="15">
      <c r="A48" t="s">
        <v>233</v>
      </c>
      <c r="B48" s="2"/>
      <c r="C48" s="2"/>
      <c r="D48" s="7"/>
      <c r="F48" s="7"/>
      <c r="L48" s="7"/>
      <c r="N48" s="7"/>
      <c r="O48" s="7"/>
      <c r="Q48" s="7"/>
      <c r="V48" s="7"/>
      <c r="X48" s="7"/>
      <c r="Z48" s="7"/>
    </row>
    <row r="49" spans="1:26" ht="15">
      <c r="A49" t="s">
        <v>329</v>
      </c>
      <c r="B49" s="2"/>
      <c r="C49" s="2" t="s">
        <v>330</v>
      </c>
      <c r="D49" s="7"/>
      <c r="F49" s="7" t="s">
        <v>305</v>
      </c>
      <c r="L49" s="10">
        <v>17820000</v>
      </c>
      <c r="N49" s="7"/>
      <c r="O49" s="7"/>
      <c r="Q49" s="10">
        <v>17688160</v>
      </c>
      <c r="V49" s="10">
        <v>17641800</v>
      </c>
      <c r="X49" s="7"/>
      <c r="Z49" s="8">
        <v>30.9</v>
      </c>
    </row>
    <row r="50" spans="1:26" ht="15">
      <c r="A50" t="s">
        <v>231</v>
      </c>
      <c r="B50" s="2"/>
      <c r="C50" s="2" t="s">
        <v>232</v>
      </c>
      <c r="D50" s="7"/>
      <c r="F50" s="7" t="s">
        <v>344</v>
      </c>
      <c r="L50" s="10">
        <v>11289688</v>
      </c>
      <c r="N50" s="7"/>
      <c r="O50" s="7"/>
      <c r="Q50" s="10">
        <v>11189470</v>
      </c>
      <c r="V50" s="10">
        <v>11176791</v>
      </c>
      <c r="X50" s="7"/>
      <c r="Z50" s="8">
        <v>19.6</v>
      </c>
    </row>
    <row r="51" spans="1:26" ht="15">
      <c r="A51" t="s">
        <v>260</v>
      </c>
      <c r="B51" s="2"/>
      <c r="C51" s="2" t="s">
        <v>261</v>
      </c>
      <c r="D51" s="7"/>
      <c r="F51" s="7" t="s">
        <v>343</v>
      </c>
      <c r="L51" s="10">
        <v>11572122</v>
      </c>
      <c r="N51" s="7"/>
      <c r="O51" s="7"/>
      <c r="Q51" s="10">
        <v>11388612</v>
      </c>
      <c r="V51" s="10">
        <v>11572122</v>
      </c>
      <c r="X51" s="7"/>
      <c r="Z51" s="8">
        <v>20.3</v>
      </c>
    </row>
    <row r="52" spans="2:26" ht="15">
      <c r="B52" s="2"/>
      <c r="C52" s="2"/>
      <c r="D52" s="7"/>
      <c r="F52" s="7"/>
      <c r="L52" s="7"/>
      <c r="N52" s="7"/>
      <c r="O52" s="7"/>
      <c r="Q52" s="7"/>
      <c r="V52" s="7"/>
      <c r="X52" s="7"/>
      <c r="Z52" s="7"/>
    </row>
  </sheetData>
  <sheetProtection selectLockedCells="1" selectUnlockedCells="1"/>
  <mergeCells count="5">
    <mergeCell ref="A2:F2"/>
    <mergeCell ref="P6:Q6"/>
    <mergeCell ref="U6:V6"/>
    <mergeCell ref="P16:Q16"/>
    <mergeCell ref="U16:V16"/>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AB52"/>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0.7109375" style="0" customWidth="1"/>
    <col min="4" max="5" width="8.7109375" style="0" customWidth="1"/>
    <col min="6" max="6" width="5.7109375" style="0" customWidth="1"/>
    <col min="7" max="9" width="8.7109375" style="0" customWidth="1"/>
    <col min="10" max="10" width="2.7109375" style="0" customWidth="1"/>
    <col min="11" max="11" width="8.7109375" style="0" customWidth="1"/>
    <col min="12" max="12" width="10.7109375" style="0" customWidth="1"/>
    <col min="13" max="16" width="8.7109375" style="0" customWidth="1"/>
    <col min="17" max="17" width="10.7109375" style="0" customWidth="1"/>
    <col min="18" max="21" width="8.7109375" style="0" customWidth="1"/>
    <col min="22" max="22" width="10.7109375" style="0" customWidth="1"/>
    <col min="23" max="25" width="8.7109375" style="0" customWidth="1"/>
    <col min="26" max="26" width="10.7109375" style="0" customWidth="1"/>
    <col min="27" max="27" width="8.7109375" style="0" customWidth="1"/>
    <col min="28" max="28" width="1.7109375" style="0" customWidth="1"/>
    <col min="29" max="16384" width="8.7109375" style="0" customWidth="1"/>
  </cols>
  <sheetData>
    <row r="2" spans="1:6" ht="15">
      <c r="A2" s="1"/>
      <c r="B2" s="1"/>
      <c r="C2" s="1"/>
      <c r="D2" s="1"/>
      <c r="E2" s="1"/>
      <c r="F2" s="1"/>
    </row>
    <row r="4" spans="1:26" ht="15">
      <c r="A4" t="s">
        <v>114</v>
      </c>
      <c r="B4" s="2"/>
      <c r="C4" s="2"/>
      <c r="D4" s="7"/>
      <c r="F4" s="7"/>
      <c r="L4" s="7"/>
      <c r="N4" s="7"/>
      <c r="O4" s="7"/>
      <c r="Q4" s="7"/>
      <c r="V4" s="7"/>
      <c r="X4" s="7"/>
      <c r="Z4" s="7"/>
    </row>
    <row r="5" spans="1:28" ht="15">
      <c r="A5" t="s">
        <v>112</v>
      </c>
      <c r="B5" s="2"/>
      <c r="C5" s="2" t="s">
        <v>113</v>
      </c>
      <c r="D5" s="7"/>
      <c r="F5" s="7" t="s">
        <v>295</v>
      </c>
      <c r="L5" s="10">
        <v>5000000</v>
      </c>
      <c r="N5" s="7"/>
      <c r="P5" s="12">
        <v>4927149</v>
      </c>
      <c r="Q5" s="12"/>
      <c r="U5" s="12">
        <v>5000000</v>
      </c>
      <c r="V5" s="12"/>
      <c r="X5" s="7"/>
      <c r="Z5" s="8">
        <v>8.8</v>
      </c>
      <c r="AB5" t="s">
        <v>1322</v>
      </c>
    </row>
    <row r="6" spans="1:26" ht="15">
      <c r="A6" t="s">
        <v>122</v>
      </c>
      <c r="B6" s="2"/>
      <c r="C6" s="2" t="s">
        <v>123</v>
      </c>
      <c r="D6" s="7"/>
      <c r="F6" s="7" t="s">
        <v>298</v>
      </c>
      <c r="L6" s="10">
        <v>13772261</v>
      </c>
      <c r="N6" s="7"/>
      <c r="O6" s="7"/>
      <c r="Q6" s="10">
        <v>13531751</v>
      </c>
      <c r="V6" s="10">
        <v>13772261</v>
      </c>
      <c r="X6" s="7"/>
      <c r="Z6" s="8">
        <v>24.1</v>
      </c>
    </row>
    <row r="7" spans="1:26" ht="15">
      <c r="A7" t="s">
        <v>161</v>
      </c>
      <c r="B7" s="2"/>
      <c r="C7" s="2" t="s">
        <v>162</v>
      </c>
      <c r="D7" s="7"/>
      <c r="F7" s="7" t="s">
        <v>178</v>
      </c>
      <c r="L7" s="10">
        <v>17384864</v>
      </c>
      <c r="N7" s="7"/>
      <c r="O7" s="7"/>
      <c r="Q7" s="10">
        <v>17263748</v>
      </c>
      <c r="V7" s="10">
        <v>17384864</v>
      </c>
      <c r="X7" s="7"/>
      <c r="Z7" s="8">
        <v>30.4</v>
      </c>
    </row>
    <row r="8" spans="1:26" ht="15">
      <c r="A8" t="s">
        <v>1399</v>
      </c>
      <c r="B8" s="2"/>
      <c r="C8" s="2" t="s">
        <v>327</v>
      </c>
      <c r="D8" s="7"/>
      <c r="F8" s="7" t="s">
        <v>328</v>
      </c>
      <c r="J8" t="s">
        <v>1395</v>
      </c>
      <c r="L8" s="10">
        <v>14755747</v>
      </c>
      <c r="N8" s="7"/>
      <c r="O8" s="7"/>
      <c r="Q8" s="10">
        <v>10483859</v>
      </c>
      <c r="V8" s="10">
        <v>9952014</v>
      </c>
      <c r="X8" s="7"/>
      <c r="Z8" s="8">
        <v>17.4</v>
      </c>
    </row>
    <row r="9" spans="1:26" ht="15">
      <c r="A9" t="s">
        <v>225</v>
      </c>
      <c r="B9" s="2"/>
      <c r="C9" s="2"/>
      <c r="D9" s="7"/>
      <c r="F9" s="7"/>
      <c r="L9" s="7"/>
      <c r="N9" s="7"/>
      <c r="O9" s="7"/>
      <c r="Q9" s="7"/>
      <c r="V9" s="7"/>
      <c r="X9" s="7"/>
      <c r="Z9" s="7"/>
    </row>
    <row r="10" spans="1:26" ht="15">
      <c r="A10" t="s">
        <v>223</v>
      </c>
      <c r="B10" s="2"/>
      <c r="C10" s="2" t="s">
        <v>682</v>
      </c>
      <c r="D10" s="7"/>
      <c r="F10" s="7" t="s">
        <v>325</v>
      </c>
      <c r="L10" s="10">
        <v>4189500</v>
      </c>
      <c r="N10" s="7"/>
      <c r="O10" s="7"/>
      <c r="Q10" s="10">
        <v>4148451</v>
      </c>
      <c r="V10" s="10">
        <v>4184263</v>
      </c>
      <c r="X10" s="7"/>
      <c r="Z10" s="8">
        <v>7.3</v>
      </c>
    </row>
    <row r="11" spans="1:26" ht="15">
      <c r="A11" t="s">
        <v>250</v>
      </c>
      <c r="B11" s="2"/>
      <c r="C11" s="2"/>
      <c r="D11" s="7"/>
      <c r="F11" s="7"/>
      <c r="L11" s="7"/>
      <c r="N11" s="7"/>
      <c r="O11" s="7"/>
      <c r="Q11" s="7"/>
      <c r="V11" s="7"/>
      <c r="X11" s="7"/>
      <c r="Z11" s="7"/>
    </row>
    <row r="12" spans="1:26" ht="15">
      <c r="A12" t="s">
        <v>248</v>
      </c>
      <c r="B12" s="2"/>
      <c r="C12" s="2" t="s">
        <v>249</v>
      </c>
      <c r="D12" s="7"/>
      <c r="F12" s="7" t="s">
        <v>350</v>
      </c>
      <c r="L12" s="10">
        <v>8823392</v>
      </c>
      <c r="N12" s="7"/>
      <c r="O12" s="7"/>
      <c r="Q12" s="10">
        <v>8790069</v>
      </c>
      <c r="V12" s="10">
        <v>8735157</v>
      </c>
      <c r="X12" s="7"/>
      <c r="Z12" s="8">
        <v>15.3</v>
      </c>
    </row>
    <row r="13" spans="1:26" ht="15">
      <c r="A13" t="s">
        <v>202</v>
      </c>
      <c r="B13" s="2"/>
      <c r="C13" s="2"/>
      <c r="D13" s="7"/>
      <c r="F13" s="7"/>
      <c r="L13" s="7"/>
      <c r="N13" s="7"/>
      <c r="O13" s="7"/>
      <c r="Q13" s="7"/>
      <c r="V13" s="7"/>
      <c r="X13" s="7"/>
      <c r="Z13" s="7"/>
    </row>
    <row r="14" spans="1:26" ht="15">
      <c r="A14" t="s">
        <v>1362</v>
      </c>
      <c r="B14" s="2"/>
      <c r="C14" s="2" t="s">
        <v>201</v>
      </c>
      <c r="D14" s="7"/>
      <c r="F14" s="7" t="s">
        <v>334</v>
      </c>
      <c r="J14" t="s">
        <v>1398</v>
      </c>
      <c r="L14" s="10">
        <v>5760254</v>
      </c>
      <c r="N14" s="7"/>
      <c r="O14" s="7"/>
      <c r="Q14" s="10">
        <v>4461926</v>
      </c>
      <c r="V14" s="10">
        <v>4350645</v>
      </c>
      <c r="X14" s="7"/>
      <c r="Z14" s="8">
        <v>7.6</v>
      </c>
    </row>
    <row r="15" spans="1:26" ht="15">
      <c r="A15" t="s">
        <v>195</v>
      </c>
      <c r="B15" s="2"/>
      <c r="C15" s="2"/>
      <c r="D15" s="7"/>
      <c r="F15" s="7"/>
      <c r="L15" s="7"/>
      <c r="N15" s="7"/>
      <c r="O15" s="7"/>
      <c r="Q15" s="7"/>
      <c r="V15" s="7"/>
      <c r="X15" s="7"/>
      <c r="Z15" s="7"/>
    </row>
    <row r="16" spans="1:26" ht="15">
      <c r="A16" t="s">
        <v>194</v>
      </c>
      <c r="B16" s="2"/>
      <c r="C16" s="2" t="s">
        <v>144</v>
      </c>
      <c r="D16" s="7"/>
      <c r="F16" s="7" t="s">
        <v>331</v>
      </c>
      <c r="L16" s="10">
        <v>7078125</v>
      </c>
      <c r="N16" s="7"/>
      <c r="O16" s="7"/>
      <c r="Q16" s="10">
        <v>7118977</v>
      </c>
      <c r="T16" s="7"/>
      <c r="V16" s="10">
        <v>6575083</v>
      </c>
      <c r="X16" s="7"/>
      <c r="Z16" s="8">
        <v>11.5</v>
      </c>
    </row>
    <row r="17" spans="1:26" ht="15">
      <c r="A17" t="s">
        <v>119</v>
      </c>
      <c r="B17" s="2"/>
      <c r="C17" s="2"/>
      <c r="D17" s="7"/>
      <c r="F17" s="7"/>
      <c r="L17" s="7"/>
      <c r="N17" s="7"/>
      <c r="O17" s="7"/>
      <c r="Q17" s="7"/>
      <c r="V17" s="7"/>
      <c r="X17" s="7"/>
      <c r="Z17" s="7"/>
    </row>
    <row r="18" spans="1:26" ht="15">
      <c r="A18" t="s">
        <v>117</v>
      </c>
      <c r="B18" s="2"/>
      <c r="C18" s="2" t="s">
        <v>118</v>
      </c>
      <c r="D18" s="7"/>
      <c r="F18" s="7" t="s">
        <v>296</v>
      </c>
      <c r="L18" s="10">
        <v>7749274</v>
      </c>
      <c r="N18" s="7"/>
      <c r="O18" s="7"/>
      <c r="Q18" s="10">
        <v>7674216</v>
      </c>
      <c r="V18" s="10">
        <v>7671781</v>
      </c>
      <c r="X18" s="7"/>
      <c r="Z18" s="8">
        <v>13.4</v>
      </c>
    </row>
    <row r="19" spans="1:26" ht="15">
      <c r="A19" t="s">
        <v>177</v>
      </c>
      <c r="B19" s="2"/>
      <c r="C19" s="2"/>
      <c r="D19" s="7"/>
      <c r="F19" s="7"/>
      <c r="L19" s="7"/>
      <c r="N19" s="7"/>
      <c r="O19" s="7"/>
      <c r="Q19" s="7"/>
      <c r="V19" s="7"/>
      <c r="X19" s="7"/>
      <c r="Z19" s="7"/>
    </row>
    <row r="20" spans="1:26" ht="15">
      <c r="A20" t="s">
        <v>175</v>
      </c>
      <c r="B20" s="2"/>
      <c r="C20" s="2" t="s">
        <v>176</v>
      </c>
      <c r="D20" s="7"/>
      <c r="F20" s="7" t="s">
        <v>318</v>
      </c>
      <c r="L20" s="10">
        <v>9390185</v>
      </c>
      <c r="N20" s="7"/>
      <c r="O20" s="7"/>
      <c r="Q20" s="10">
        <v>9296753</v>
      </c>
      <c r="V20" s="10">
        <v>9296283</v>
      </c>
      <c r="X20" s="7"/>
      <c r="Z20" s="8">
        <v>16.3</v>
      </c>
    </row>
    <row r="21" spans="1:26" ht="15">
      <c r="A21" t="s">
        <v>1400</v>
      </c>
      <c r="B21" s="2"/>
      <c r="C21" s="2" t="s">
        <v>321</v>
      </c>
      <c r="D21" s="7"/>
      <c r="F21" s="7" t="s">
        <v>322</v>
      </c>
      <c r="J21" t="s">
        <v>1395</v>
      </c>
      <c r="L21" s="10">
        <v>15000000</v>
      </c>
      <c r="N21" s="7"/>
      <c r="O21" s="7"/>
      <c r="Q21" s="10">
        <v>10973919</v>
      </c>
      <c r="V21" s="10">
        <v>9717138</v>
      </c>
      <c r="X21" s="7"/>
      <c r="Z21" s="8">
        <v>17</v>
      </c>
    </row>
    <row r="22" spans="1:26" ht="15">
      <c r="A22" t="s">
        <v>219</v>
      </c>
      <c r="B22" s="2"/>
      <c r="C22" s="2" t="s">
        <v>220</v>
      </c>
      <c r="D22" s="7"/>
      <c r="F22" s="7" t="s">
        <v>343</v>
      </c>
      <c r="L22" s="10">
        <v>9892519</v>
      </c>
      <c r="N22" s="7"/>
      <c r="O22" s="7"/>
      <c r="Q22" s="10">
        <v>9804058</v>
      </c>
      <c r="V22" s="10">
        <v>9397893</v>
      </c>
      <c r="X22" s="7"/>
      <c r="Z22" s="8">
        <v>16.5</v>
      </c>
    </row>
    <row r="23" spans="1:26" ht="15">
      <c r="A23" t="s">
        <v>262</v>
      </c>
      <c r="B23" s="2"/>
      <c r="C23" s="2" t="s">
        <v>263</v>
      </c>
      <c r="D23" s="7"/>
      <c r="F23" s="7" t="s">
        <v>354</v>
      </c>
      <c r="L23" s="10">
        <v>16001734</v>
      </c>
      <c r="N23" s="7"/>
      <c r="O23" s="7"/>
      <c r="Q23" s="10">
        <v>15724459</v>
      </c>
      <c r="V23" s="10">
        <v>16121748</v>
      </c>
      <c r="X23" s="7"/>
      <c r="Z23" s="8">
        <v>28.2</v>
      </c>
    </row>
    <row r="24" spans="1:26" ht="15">
      <c r="A24" s="3" t="s">
        <v>268</v>
      </c>
      <c r="B24" s="2"/>
      <c r="C24" s="2"/>
      <c r="D24" s="7"/>
      <c r="F24" s="7"/>
      <c r="L24" s="7"/>
      <c r="N24" s="7"/>
      <c r="O24" s="7"/>
      <c r="Q24" s="10">
        <v>478935870</v>
      </c>
      <c r="V24" s="10">
        <v>474289533</v>
      </c>
      <c r="X24" s="7"/>
      <c r="Z24" s="8">
        <v>830.5</v>
      </c>
    </row>
    <row r="25" spans="1:26" ht="15">
      <c r="A25" s="3" t="s">
        <v>1401</v>
      </c>
      <c r="B25" s="2"/>
      <c r="C25" s="2"/>
      <c r="D25" s="7"/>
      <c r="F25" s="7"/>
      <c r="L25" s="7"/>
      <c r="N25" s="7"/>
      <c r="O25" s="7"/>
      <c r="Q25" s="7"/>
      <c r="V25" s="7"/>
      <c r="X25" s="7"/>
      <c r="Z25" s="7"/>
    </row>
    <row r="26" spans="1:26" ht="15">
      <c r="A26" t="s">
        <v>133</v>
      </c>
      <c r="B26" s="2"/>
      <c r="C26" s="2"/>
      <c r="D26" s="7"/>
      <c r="F26" s="7"/>
      <c r="L26" s="7"/>
      <c r="N26" s="7"/>
      <c r="O26" s="7"/>
      <c r="Q26" s="7"/>
      <c r="V26" s="7"/>
      <c r="X26" s="7"/>
      <c r="Z26" s="7"/>
    </row>
    <row r="27" spans="1:26" ht="15" customHeight="1">
      <c r="A27" t="s">
        <v>143</v>
      </c>
      <c r="B27" s="2"/>
      <c r="C27" s="2" t="s">
        <v>270</v>
      </c>
      <c r="D27" s="7"/>
      <c r="E27" s="28" t="s">
        <v>1402</v>
      </c>
      <c r="F27" s="28"/>
      <c r="L27" s="10">
        <v>870886</v>
      </c>
      <c r="N27" s="7"/>
      <c r="O27" s="7"/>
      <c r="Q27" s="10">
        <v>870886</v>
      </c>
      <c r="V27" s="10">
        <v>870886</v>
      </c>
      <c r="X27" s="7"/>
      <c r="Z27" s="8">
        <v>1.5</v>
      </c>
    </row>
    <row r="28" ht="15">
      <c r="A28" t="s">
        <v>142</v>
      </c>
    </row>
    <row r="29" spans="1:26" ht="15" customHeight="1">
      <c r="A29" t="s">
        <v>1403</v>
      </c>
      <c r="B29" s="2"/>
      <c r="C29" s="2" t="s">
        <v>275</v>
      </c>
      <c r="D29" s="7"/>
      <c r="E29" s="28" t="s">
        <v>1404</v>
      </c>
      <c r="F29" s="28"/>
      <c r="L29" s="10">
        <v>15206</v>
      </c>
      <c r="N29" s="7"/>
      <c r="O29" s="7"/>
      <c r="Q29" s="10">
        <v>15206</v>
      </c>
      <c r="V29" s="10">
        <v>15206</v>
      </c>
      <c r="X29" s="7"/>
      <c r="Z29" s="8">
        <v>0</v>
      </c>
    </row>
    <row r="30" spans="1:26" ht="15" customHeight="1">
      <c r="A30" t="s">
        <v>1405</v>
      </c>
      <c r="B30" s="2"/>
      <c r="C30" s="2" t="s">
        <v>279</v>
      </c>
      <c r="D30" s="7"/>
      <c r="E30" s="28" t="s">
        <v>1404</v>
      </c>
      <c r="F30" s="28"/>
      <c r="L30" s="10">
        <v>7607291</v>
      </c>
      <c r="N30" s="7"/>
      <c r="O30" s="7"/>
      <c r="Q30" s="10">
        <v>7607291</v>
      </c>
      <c r="V30" s="10">
        <v>7569254</v>
      </c>
      <c r="X30" s="7"/>
      <c r="Z30" s="8">
        <v>13.3</v>
      </c>
    </row>
    <row r="31" spans="1:26" ht="15">
      <c r="A31" s="3" t="s">
        <v>280</v>
      </c>
      <c r="B31" s="2"/>
      <c r="C31" s="2"/>
      <c r="D31" s="7"/>
      <c r="F31" s="7"/>
      <c r="L31" s="7"/>
      <c r="N31" s="7"/>
      <c r="O31" s="7"/>
      <c r="Q31" s="10">
        <v>8493383</v>
      </c>
      <c r="V31" s="10">
        <v>8455346</v>
      </c>
      <c r="X31" s="7"/>
      <c r="Z31" s="8">
        <v>14.8</v>
      </c>
    </row>
    <row r="32" spans="1:26" ht="15">
      <c r="A32" s="3" t="s">
        <v>1406</v>
      </c>
      <c r="B32" s="2"/>
      <c r="C32" s="2"/>
      <c r="D32" s="7"/>
      <c r="F32" s="7"/>
      <c r="L32" s="7"/>
      <c r="N32" s="7"/>
      <c r="O32" s="7"/>
      <c r="Q32" s="7"/>
      <c r="V32" s="7"/>
      <c r="X32" s="7"/>
      <c r="Z32" s="7"/>
    </row>
    <row r="33" spans="1:26" ht="15">
      <c r="A33" t="s">
        <v>142</v>
      </c>
      <c r="B33" s="2"/>
      <c r="C33" s="2"/>
      <c r="D33" s="7"/>
      <c r="F33" s="7"/>
      <c r="L33" s="7"/>
      <c r="N33" s="7"/>
      <c r="O33" s="7"/>
      <c r="Q33" s="7"/>
      <c r="V33" s="7"/>
      <c r="X33" s="7"/>
      <c r="Z33" s="7"/>
    </row>
    <row r="34" spans="1:26" ht="15" customHeight="1">
      <c r="A34" t="s">
        <v>1382</v>
      </c>
      <c r="B34" s="2"/>
      <c r="C34" s="2"/>
      <c r="D34" s="7"/>
      <c r="E34" s="28" t="s">
        <v>1407</v>
      </c>
      <c r="F34" s="28"/>
      <c r="L34" s="10">
        <v>5034</v>
      </c>
      <c r="N34" s="7"/>
      <c r="O34" s="7"/>
      <c r="Q34" s="10">
        <v>5034310</v>
      </c>
      <c r="V34" s="10">
        <v>4680039</v>
      </c>
      <c r="X34" s="7"/>
      <c r="Z34" s="8">
        <v>8.2</v>
      </c>
    </row>
    <row r="35" spans="1:26" ht="15">
      <c r="A35" s="3" t="s">
        <v>794</v>
      </c>
      <c r="B35" s="2"/>
      <c r="C35" s="2"/>
      <c r="D35" s="7"/>
      <c r="F35" s="7"/>
      <c r="L35" s="7"/>
      <c r="N35" s="7"/>
      <c r="O35" s="7"/>
      <c r="Q35" s="10">
        <v>5034310</v>
      </c>
      <c r="V35" s="10">
        <v>4680039</v>
      </c>
      <c r="X35" s="7"/>
      <c r="Z35" s="8">
        <v>8.2</v>
      </c>
    </row>
    <row r="36" spans="1:26" ht="15">
      <c r="A36" s="3" t="s">
        <v>1408</v>
      </c>
      <c r="B36" s="2"/>
      <c r="C36" s="2"/>
      <c r="D36" s="7"/>
      <c r="F36" s="7"/>
      <c r="L36" s="7"/>
      <c r="N36" s="7"/>
      <c r="O36" s="7"/>
      <c r="Q36" s="7"/>
      <c r="V36" s="7"/>
      <c r="X36" s="7"/>
      <c r="Z36" s="7"/>
    </row>
    <row r="37" spans="1:26" ht="15">
      <c r="A37" t="s">
        <v>133</v>
      </c>
      <c r="B37" s="2"/>
      <c r="C37" s="2"/>
      <c r="D37" s="7"/>
      <c r="F37" s="7"/>
      <c r="L37" s="7"/>
      <c r="N37" s="7"/>
      <c r="O37" s="7"/>
      <c r="Q37" s="7"/>
      <c r="V37" s="7"/>
      <c r="X37" s="7"/>
      <c r="Z37" s="7"/>
    </row>
    <row r="38" spans="1:26" ht="15">
      <c r="A38" t="s">
        <v>282</v>
      </c>
      <c r="B38" s="2"/>
      <c r="C38" s="2"/>
      <c r="D38" s="7"/>
      <c r="F38" s="7"/>
      <c r="L38" s="10">
        <v>1317</v>
      </c>
      <c r="N38" s="7"/>
      <c r="O38" s="7"/>
      <c r="Q38" s="10">
        <v>1713106</v>
      </c>
      <c r="V38" s="10">
        <v>1124929</v>
      </c>
      <c r="X38" s="7"/>
      <c r="Z38" s="8">
        <v>2</v>
      </c>
    </row>
    <row r="39" spans="1:26" ht="15">
      <c r="A39" t="s">
        <v>142</v>
      </c>
      <c r="B39" s="2"/>
      <c r="C39" s="2"/>
      <c r="D39" s="7"/>
      <c r="F39" s="7"/>
      <c r="L39" s="7"/>
      <c r="N39" s="7"/>
      <c r="O39" s="7"/>
      <c r="Q39" s="7"/>
      <c r="V39" s="7"/>
      <c r="X39" s="7"/>
      <c r="Z39" s="7"/>
    </row>
    <row r="40" spans="1:26" ht="15">
      <c r="A40" t="s">
        <v>1385</v>
      </c>
      <c r="B40" s="2"/>
      <c r="C40" s="2"/>
      <c r="D40" s="7"/>
      <c r="F40" s="7"/>
      <c r="L40" s="10">
        <v>1065021</v>
      </c>
      <c r="N40" s="7"/>
      <c r="O40" s="7"/>
      <c r="Q40" s="10">
        <v>236521</v>
      </c>
      <c r="V40" s="10">
        <v>0</v>
      </c>
      <c r="X40" s="7"/>
      <c r="Z40" s="8">
        <v>0</v>
      </c>
    </row>
    <row r="41" spans="1:26" ht="15">
      <c r="A41" s="3" t="s">
        <v>1386</v>
      </c>
      <c r="B41" s="2"/>
      <c r="C41" s="2"/>
      <c r="D41" s="7"/>
      <c r="F41" s="7"/>
      <c r="L41" s="7"/>
      <c r="N41" s="7"/>
      <c r="O41" s="7"/>
      <c r="Q41" s="10">
        <v>1949627</v>
      </c>
      <c r="V41" s="10">
        <v>1124929</v>
      </c>
      <c r="X41" s="7"/>
      <c r="Z41" s="8">
        <v>2</v>
      </c>
    </row>
    <row r="42" spans="1:26" ht="15">
      <c r="A42" s="3" t="s">
        <v>1409</v>
      </c>
      <c r="B42" s="2"/>
      <c r="C42" s="2"/>
      <c r="D42" s="7"/>
      <c r="F42" s="7"/>
      <c r="L42" s="7"/>
      <c r="N42" s="7"/>
      <c r="O42" s="7"/>
      <c r="Q42" s="10">
        <v>494413190</v>
      </c>
      <c r="V42" s="10">
        <v>488549847</v>
      </c>
      <c r="X42" s="7"/>
      <c r="Z42" s="8">
        <v>855.5</v>
      </c>
    </row>
    <row r="43" spans="1:26" ht="15">
      <c r="A43" s="3" t="s">
        <v>363</v>
      </c>
      <c r="B43" s="2"/>
      <c r="C43" s="2"/>
      <c r="D43" s="7"/>
      <c r="F43" s="7"/>
      <c r="L43" s="7"/>
      <c r="N43" s="7"/>
      <c r="O43" s="7"/>
      <c r="Q43" s="10">
        <v>15322531</v>
      </c>
      <c r="V43" s="10">
        <v>15294881</v>
      </c>
      <c r="X43" s="7"/>
      <c r="Z43" s="8">
        <v>26.8</v>
      </c>
    </row>
    <row r="44" spans="1:26" ht="15">
      <c r="A44" s="1" t="s">
        <v>364</v>
      </c>
      <c r="B44" s="1"/>
      <c r="C44" s="1"/>
      <c r="D44" s="1"/>
      <c r="F44" s="7"/>
      <c r="L44" s="7"/>
      <c r="N44" s="7"/>
      <c r="P44" s="12">
        <v>509735721</v>
      </c>
      <c r="Q44" s="12"/>
      <c r="V44" s="10">
        <v>503844728</v>
      </c>
      <c r="X44" s="7"/>
      <c r="Z44" s="8">
        <v>882.3</v>
      </c>
    </row>
    <row r="45" spans="1:26" ht="15">
      <c r="A45" s="1" t="s">
        <v>365</v>
      </c>
      <c r="B45" s="1"/>
      <c r="C45" s="1"/>
      <c r="D45" s="1"/>
      <c r="F45" s="7"/>
      <c r="L45" s="7"/>
      <c r="N45" s="7"/>
      <c r="O45" s="7"/>
      <c r="Q45" s="7"/>
      <c r="V45" s="9">
        <v>-446736922</v>
      </c>
      <c r="Z45" s="13">
        <v>-782.3</v>
      </c>
    </row>
    <row r="46" spans="1:28" ht="15">
      <c r="A46" s="3" t="s">
        <v>1388</v>
      </c>
      <c r="B46" s="2"/>
      <c r="C46" s="2"/>
      <c r="D46" s="7"/>
      <c r="F46" s="7"/>
      <c r="L46" s="7"/>
      <c r="N46" s="7"/>
      <c r="O46" s="7"/>
      <c r="Q46" s="7"/>
      <c r="U46" s="12">
        <v>57107806</v>
      </c>
      <c r="V46" s="12"/>
      <c r="X46" s="7"/>
      <c r="Z46" s="8">
        <v>100</v>
      </c>
      <c r="AB46" t="s">
        <v>1322</v>
      </c>
    </row>
    <row r="47" spans="2:26" ht="15">
      <c r="B47" s="2"/>
      <c r="C47" s="2"/>
      <c r="D47" s="7"/>
      <c r="F47" s="7"/>
      <c r="L47" s="7"/>
      <c r="N47" s="7"/>
      <c r="O47" s="7"/>
      <c r="Q47" s="7"/>
      <c r="V47" s="7"/>
      <c r="X47" s="7"/>
      <c r="Z47" s="7"/>
    </row>
    <row r="48" spans="1:26" ht="15">
      <c r="A48" s="25" t="s">
        <v>1410</v>
      </c>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5">
      <c r="A49" s="25" t="s">
        <v>1390</v>
      </c>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5">
      <c r="A50" s="25" t="s">
        <v>1391</v>
      </c>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5">
      <c r="A51" s="25" t="s">
        <v>1392</v>
      </c>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5">
      <c r="A52" s="25" t="s">
        <v>1411</v>
      </c>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sheetData>
  <sheetProtection selectLockedCells="1" selectUnlockedCells="1"/>
  <mergeCells count="16">
    <mergeCell ref="A2:F2"/>
    <mergeCell ref="P5:Q5"/>
    <mergeCell ref="U5:V5"/>
    <mergeCell ref="E27:F27"/>
    <mergeCell ref="E29:F29"/>
    <mergeCell ref="E30:F30"/>
    <mergeCell ref="E34:F34"/>
    <mergeCell ref="A44:D44"/>
    <mergeCell ref="P44:Q44"/>
    <mergeCell ref="A45:D45"/>
    <mergeCell ref="U46:V46"/>
    <mergeCell ref="A48:Z48"/>
    <mergeCell ref="A49:Z49"/>
    <mergeCell ref="A50:Z50"/>
    <mergeCell ref="A51:Z51"/>
    <mergeCell ref="A52:Z5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N17"/>
  <sheetViews>
    <sheetView workbookViewId="0" topLeftCell="A1">
      <selection activeCell="A1" sqref="A1"/>
    </sheetView>
  </sheetViews>
  <sheetFormatPr defaultColWidth="8.00390625" defaultRowHeight="15"/>
  <cols>
    <col min="1" max="1" width="25.7109375" style="0" customWidth="1"/>
    <col min="2" max="4" width="8.7109375" style="0" customWidth="1"/>
    <col min="5" max="5" width="10.7109375" style="0" customWidth="1"/>
    <col min="6" max="7" width="8.7109375" style="0" customWidth="1"/>
    <col min="8" max="8" width="23.7109375" style="0" customWidth="1"/>
    <col min="9" max="9" width="8.7109375" style="0" customWidth="1"/>
    <col min="10" max="10" width="28.7109375" style="0" customWidth="1"/>
    <col min="11" max="16384" width="8.7109375" style="0" customWidth="1"/>
  </cols>
  <sheetData>
    <row r="2" spans="1:6" ht="15">
      <c r="A2" s="1" t="s">
        <v>1412</v>
      </c>
      <c r="B2" s="1"/>
      <c r="C2" s="1"/>
      <c r="D2" s="1"/>
      <c r="E2" s="1"/>
      <c r="F2" s="1"/>
    </row>
    <row r="4" spans="1:13" ht="15" customHeight="1">
      <c r="A4" s="3" t="s">
        <v>1046</v>
      </c>
      <c r="B4" s="3"/>
      <c r="C4" s="5" t="s">
        <v>1047</v>
      </c>
      <c r="D4" s="5"/>
      <c r="E4" s="5"/>
      <c r="F4" s="3"/>
      <c r="G4" s="3"/>
      <c r="H4" s="4" t="s">
        <v>1048</v>
      </c>
      <c r="I4" s="4"/>
      <c r="J4" s="4" t="s">
        <v>1049</v>
      </c>
      <c r="K4" s="3"/>
      <c r="L4" s="15" t="s">
        <v>1050</v>
      </c>
      <c r="M4" s="15"/>
    </row>
    <row r="5" spans="1:13" ht="15">
      <c r="A5" t="s">
        <v>1032</v>
      </c>
      <c r="D5" s="12">
        <v>72312542</v>
      </c>
      <c r="E5" s="12"/>
      <c r="H5" s="2" t="s">
        <v>1051</v>
      </c>
      <c r="J5" s="2" t="s">
        <v>1052</v>
      </c>
      <c r="L5" s="17" t="s">
        <v>81</v>
      </c>
      <c r="M5" s="17"/>
    </row>
    <row r="6" spans="1:13" ht="15">
      <c r="A6" t="s">
        <v>1032</v>
      </c>
      <c r="C6" s="7"/>
      <c r="E6" s="10">
        <v>309986608</v>
      </c>
      <c r="H6" s="2" t="s">
        <v>1051</v>
      </c>
      <c r="J6" s="2" t="s">
        <v>1053</v>
      </c>
      <c r="L6" s="17" t="s">
        <v>1413</v>
      </c>
      <c r="M6" s="17"/>
    </row>
    <row r="7" spans="1:13" ht="15">
      <c r="A7" t="s">
        <v>1414</v>
      </c>
      <c r="C7" s="7"/>
      <c r="E7" s="10">
        <v>8883272</v>
      </c>
      <c r="H7" s="2" t="s">
        <v>1051</v>
      </c>
      <c r="J7" s="2" t="s">
        <v>1053</v>
      </c>
      <c r="L7" s="17" t="s">
        <v>1415</v>
      </c>
      <c r="M7" s="17"/>
    </row>
    <row r="8" spans="1:13" ht="15">
      <c r="A8" t="s">
        <v>1035</v>
      </c>
      <c r="C8" s="7"/>
      <c r="E8" s="10">
        <v>1803668</v>
      </c>
      <c r="H8" s="2" t="s">
        <v>1416</v>
      </c>
      <c r="J8" s="2" t="s">
        <v>1417</v>
      </c>
      <c r="L8" s="17" t="s">
        <v>129</v>
      </c>
      <c r="M8" s="17"/>
    </row>
    <row r="9" spans="1:13" ht="15">
      <c r="A9" s="3" t="s">
        <v>1061</v>
      </c>
      <c r="D9" s="12">
        <v>392986090</v>
      </c>
      <c r="E9" s="12"/>
      <c r="H9" s="2"/>
      <c r="J9" s="2"/>
      <c r="M9" s="2"/>
    </row>
    <row r="11" spans="1:14" ht="15">
      <c r="A11" s="3"/>
      <c r="B11" s="3"/>
      <c r="C11" s="4"/>
      <c r="D11" s="3"/>
      <c r="E11" s="4"/>
      <c r="F11" s="3"/>
      <c r="G11" s="3"/>
      <c r="H11" s="4"/>
      <c r="I11" s="3"/>
      <c r="J11" s="4"/>
      <c r="K11" s="3"/>
      <c r="L11" s="3"/>
      <c r="M11" s="4"/>
      <c r="N11" s="3"/>
    </row>
    <row r="12" spans="1:13" ht="15" customHeight="1">
      <c r="A12" s="3" t="s">
        <v>1046</v>
      </c>
      <c r="B12" s="3"/>
      <c r="C12" s="5" t="s">
        <v>1064</v>
      </c>
      <c r="D12" s="5"/>
      <c r="E12" s="5"/>
      <c r="F12" s="3"/>
      <c r="G12" s="3"/>
      <c r="H12" s="4" t="s">
        <v>1048</v>
      </c>
      <c r="I12" s="3"/>
      <c r="J12" s="4" t="s">
        <v>1049</v>
      </c>
      <c r="K12" s="3"/>
      <c r="L12" s="15" t="s">
        <v>1050</v>
      </c>
      <c r="M12" s="15"/>
    </row>
    <row r="13" spans="1:13" ht="15">
      <c r="A13" t="s">
        <v>1032</v>
      </c>
      <c r="D13" s="12">
        <v>134655876</v>
      </c>
      <c r="E13" s="12"/>
      <c r="H13" s="2" t="s">
        <v>1051</v>
      </c>
      <c r="J13" s="2" t="s">
        <v>1052</v>
      </c>
      <c r="L13" s="17" t="s">
        <v>81</v>
      </c>
      <c r="M13" s="17"/>
    </row>
    <row r="14" spans="1:13" ht="15">
      <c r="A14" t="s">
        <v>1032</v>
      </c>
      <c r="C14" s="7"/>
      <c r="E14" s="10">
        <v>339633657</v>
      </c>
      <c r="H14" s="2" t="s">
        <v>1051</v>
      </c>
      <c r="J14" s="2" t="s">
        <v>1053</v>
      </c>
      <c r="L14" s="17" t="s">
        <v>1418</v>
      </c>
      <c r="M14" s="17"/>
    </row>
    <row r="15" spans="1:13" ht="15">
      <c r="A15" t="s">
        <v>1414</v>
      </c>
      <c r="C15" s="7"/>
      <c r="E15" s="10">
        <v>8455346</v>
      </c>
      <c r="H15" s="2" t="s">
        <v>1051</v>
      </c>
      <c r="J15" s="2" t="s">
        <v>1053</v>
      </c>
      <c r="L15" s="17" t="s">
        <v>1419</v>
      </c>
      <c r="M15" s="17"/>
    </row>
    <row r="16" spans="1:13" ht="15">
      <c r="A16" t="s">
        <v>1035</v>
      </c>
      <c r="C16" s="7"/>
      <c r="E16" s="10">
        <v>5804968</v>
      </c>
      <c r="H16" s="2" t="s">
        <v>1416</v>
      </c>
      <c r="J16" s="2" t="s">
        <v>1417</v>
      </c>
      <c r="L16" s="17" t="s">
        <v>1420</v>
      </c>
      <c r="M16" s="17"/>
    </row>
    <row r="17" spans="1:13" ht="15">
      <c r="A17" s="3" t="s">
        <v>1061</v>
      </c>
      <c r="D17" s="12">
        <v>488549847</v>
      </c>
      <c r="E17" s="12"/>
      <c r="H17" s="2"/>
      <c r="J17" s="2"/>
      <c r="M17" s="2"/>
    </row>
  </sheetData>
  <sheetProtection selectLockedCells="1" selectUnlockedCells="1"/>
  <mergeCells count="17">
    <mergeCell ref="A2:F2"/>
    <mergeCell ref="C4:E4"/>
    <mergeCell ref="L4:M4"/>
    <mergeCell ref="D5:E5"/>
    <mergeCell ref="L5:M5"/>
    <mergeCell ref="L6:M6"/>
    <mergeCell ref="L7:M7"/>
    <mergeCell ref="L8:M8"/>
    <mergeCell ref="D9:E9"/>
    <mergeCell ref="C12:E12"/>
    <mergeCell ref="L12:M12"/>
    <mergeCell ref="D13:E13"/>
    <mergeCell ref="L13:M13"/>
    <mergeCell ref="L14:M14"/>
    <mergeCell ref="L15:M15"/>
    <mergeCell ref="L16:M16"/>
    <mergeCell ref="D17:E17"/>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V21"/>
  <sheetViews>
    <sheetView workbookViewId="0" topLeftCell="A1">
      <selection activeCell="A1" sqref="A1"/>
    </sheetView>
  </sheetViews>
  <sheetFormatPr defaultColWidth="8.00390625" defaultRowHeight="15"/>
  <cols>
    <col min="1" max="1" width="44.7109375" style="0" customWidth="1"/>
    <col min="2" max="4" width="8.7109375" style="0" customWidth="1"/>
    <col min="5" max="5" width="10.7109375" style="0" customWidth="1"/>
    <col min="6" max="10" width="8.7109375" style="0" customWidth="1"/>
    <col min="11" max="11" width="10.7109375" style="0" customWidth="1"/>
    <col min="12" max="15" width="8.7109375" style="0" customWidth="1"/>
    <col min="16" max="16" width="1.7109375" style="0" customWidth="1"/>
    <col min="17" max="20" width="8.7109375" style="0" customWidth="1"/>
    <col min="21" max="21" width="10.7109375" style="0" customWidth="1"/>
    <col min="22" max="16384" width="8.7109375" style="0" customWidth="1"/>
  </cols>
  <sheetData>
    <row r="2" spans="1:6" ht="15">
      <c r="A2" s="1" t="s">
        <v>1421</v>
      </c>
      <c r="B2" s="1"/>
      <c r="C2" s="1"/>
      <c r="D2" s="1"/>
      <c r="E2" s="1"/>
      <c r="F2" s="1"/>
    </row>
    <row r="4" spans="1:22" ht="15">
      <c r="A4" s="2"/>
      <c r="B4" s="3"/>
      <c r="C4" s="5" t="s">
        <v>1071</v>
      </c>
      <c r="D4" s="5"/>
      <c r="E4" s="5"/>
      <c r="F4" s="5"/>
      <c r="G4" s="5"/>
      <c r="H4" s="5"/>
      <c r="I4" s="5"/>
      <c r="J4" s="5"/>
      <c r="K4" s="5"/>
      <c r="L4" s="5"/>
      <c r="M4" s="5"/>
      <c r="N4" s="5"/>
      <c r="O4" s="5"/>
      <c r="P4" s="5"/>
      <c r="Q4" s="5"/>
      <c r="R4" s="5"/>
      <c r="S4" s="5"/>
      <c r="T4" s="5"/>
      <c r="U4" s="5"/>
      <c r="V4" s="3"/>
    </row>
    <row r="5" spans="1:22" ht="15">
      <c r="A5" s="3" t="s">
        <v>1072</v>
      </c>
      <c r="B5" s="3"/>
      <c r="C5" s="5" t="s">
        <v>1031</v>
      </c>
      <c r="D5" s="5"/>
      <c r="E5" s="5"/>
      <c r="F5" s="3"/>
      <c r="G5" s="3"/>
      <c r="H5" s="3"/>
      <c r="I5" s="5" t="s">
        <v>1073</v>
      </c>
      <c r="J5" s="5"/>
      <c r="K5" s="5"/>
      <c r="L5" s="3"/>
      <c r="M5" s="3"/>
      <c r="N5" s="3"/>
      <c r="O5" s="5" t="s">
        <v>1074</v>
      </c>
      <c r="P5" s="5"/>
      <c r="Q5" s="3"/>
      <c r="R5" s="3"/>
      <c r="S5" s="5" t="s">
        <v>1075</v>
      </c>
      <c r="T5" s="5"/>
      <c r="U5" s="5"/>
      <c r="V5" s="3"/>
    </row>
    <row r="6" spans="1:21" ht="15">
      <c r="A6" t="s">
        <v>1032</v>
      </c>
      <c r="D6" s="12">
        <v>382299150</v>
      </c>
      <c r="E6" s="12"/>
      <c r="I6" s="14" t="s">
        <v>409</v>
      </c>
      <c r="J6" s="14"/>
      <c r="K6" s="14"/>
      <c r="O6" s="14" t="s">
        <v>409</v>
      </c>
      <c r="P6" s="14"/>
      <c r="T6" s="12">
        <v>382299150</v>
      </c>
      <c r="U6" s="12"/>
    </row>
    <row r="7" spans="1:21" ht="15">
      <c r="A7" t="s">
        <v>1414</v>
      </c>
      <c r="E7" s="10">
        <v>8883272</v>
      </c>
      <c r="J7" s="14" t="s">
        <v>204</v>
      </c>
      <c r="K7" s="14"/>
      <c r="P7" s="7" t="s">
        <v>204</v>
      </c>
      <c r="U7" s="10">
        <v>8883272</v>
      </c>
    </row>
    <row r="8" spans="1:21" ht="15">
      <c r="A8" t="s">
        <v>1035</v>
      </c>
      <c r="E8" s="10">
        <v>1803668</v>
      </c>
      <c r="J8" s="14" t="s">
        <v>204</v>
      </c>
      <c r="K8" s="14"/>
      <c r="P8" s="7" t="s">
        <v>204</v>
      </c>
      <c r="U8" s="10">
        <v>1803668</v>
      </c>
    </row>
    <row r="9" spans="1:21" ht="15">
      <c r="A9" s="3" t="s">
        <v>96</v>
      </c>
      <c r="E9" s="10">
        <v>392986090</v>
      </c>
      <c r="J9" s="14" t="s">
        <v>204</v>
      </c>
      <c r="K9" s="14"/>
      <c r="P9" s="7" t="s">
        <v>204</v>
      </c>
      <c r="U9" s="10">
        <v>392986090</v>
      </c>
    </row>
    <row r="10" spans="1:21" ht="15">
      <c r="A10" t="s">
        <v>1037</v>
      </c>
      <c r="E10" s="10">
        <v>11121479</v>
      </c>
      <c r="K10" s="10">
        <v>11121479</v>
      </c>
      <c r="P10" s="7" t="s">
        <v>204</v>
      </c>
      <c r="T10" s="14" t="s">
        <v>204</v>
      </c>
      <c r="U10" s="14"/>
    </row>
    <row r="11" spans="1:21" ht="15">
      <c r="A11" s="3" t="s">
        <v>1422</v>
      </c>
      <c r="D11" s="12">
        <v>404107569</v>
      </c>
      <c r="E11" s="12"/>
      <c r="J11" s="12">
        <v>11121479</v>
      </c>
      <c r="K11" s="12"/>
      <c r="O11" s="14" t="s">
        <v>409</v>
      </c>
      <c r="P11" s="14"/>
      <c r="T11" s="12">
        <v>392986090</v>
      </c>
      <c r="U11" s="12"/>
    </row>
    <row r="12" spans="5:21" ht="15">
      <c r="E12" s="7"/>
      <c r="K12" s="7"/>
      <c r="P12" s="7"/>
      <c r="U12" s="7"/>
    </row>
    <row r="13" ht="15">
      <c r="A13" s="2"/>
    </row>
    <row r="14" spans="1:22" ht="15">
      <c r="A14" s="2"/>
      <c r="B14" s="3"/>
      <c r="C14" s="5" t="s">
        <v>1079</v>
      </c>
      <c r="D14" s="5"/>
      <c r="E14" s="5"/>
      <c r="F14" s="5"/>
      <c r="G14" s="5"/>
      <c r="H14" s="5"/>
      <c r="I14" s="5"/>
      <c r="J14" s="5"/>
      <c r="K14" s="5"/>
      <c r="L14" s="5"/>
      <c r="M14" s="5"/>
      <c r="N14" s="5"/>
      <c r="O14" s="5"/>
      <c r="P14" s="5"/>
      <c r="Q14" s="5"/>
      <c r="R14" s="5"/>
      <c r="S14" s="5"/>
      <c r="T14" s="5"/>
      <c r="U14" s="5"/>
      <c r="V14" s="3"/>
    </row>
    <row r="15" spans="1:22" ht="15">
      <c r="A15" s="3" t="s">
        <v>1072</v>
      </c>
      <c r="B15" s="3"/>
      <c r="C15" s="5" t="s">
        <v>1031</v>
      </c>
      <c r="D15" s="5"/>
      <c r="E15" s="5"/>
      <c r="F15" s="3"/>
      <c r="G15" s="3"/>
      <c r="H15" s="3"/>
      <c r="I15" s="5" t="s">
        <v>1073</v>
      </c>
      <c r="J15" s="5"/>
      <c r="K15" s="5"/>
      <c r="L15" s="3"/>
      <c r="M15" s="3"/>
      <c r="N15" s="3"/>
      <c r="O15" s="5" t="s">
        <v>1074</v>
      </c>
      <c r="P15" s="5"/>
      <c r="Q15" s="3"/>
      <c r="R15" s="3"/>
      <c r="S15" s="5" t="s">
        <v>1075</v>
      </c>
      <c r="T15" s="5"/>
      <c r="U15" s="5"/>
      <c r="V15" s="3"/>
    </row>
    <row r="16" spans="1:21" ht="15">
      <c r="A16" t="s">
        <v>1032</v>
      </c>
      <c r="D16" s="12">
        <v>474289533</v>
      </c>
      <c r="E16" s="12"/>
      <c r="I16" s="14" t="s">
        <v>409</v>
      </c>
      <c r="J16" s="14"/>
      <c r="K16" s="14"/>
      <c r="O16" s="14" t="s">
        <v>409</v>
      </c>
      <c r="P16" s="14"/>
      <c r="T16" s="12">
        <v>474289533</v>
      </c>
      <c r="U16" s="12"/>
    </row>
    <row r="17" spans="1:21" ht="15">
      <c r="A17" t="s">
        <v>1414</v>
      </c>
      <c r="E17" s="10">
        <v>8455346</v>
      </c>
      <c r="J17" s="14" t="s">
        <v>204</v>
      </c>
      <c r="K17" s="14"/>
      <c r="P17" s="7" t="s">
        <v>204</v>
      </c>
      <c r="U17" s="10">
        <v>8455346</v>
      </c>
    </row>
    <row r="18" spans="1:21" ht="15">
      <c r="A18" t="s">
        <v>1035</v>
      </c>
      <c r="E18" s="10">
        <v>5804968</v>
      </c>
      <c r="J18" s="14" t="s">
        <v>204</v>
      </c>
      <c r="K18" s="14"/>
      <c r="P18" s="7" t="s">
        <v>204</v>
      </c>
      <c r="U18" s="10">
        <v>5804968</v>
      </c>
    </row>
    <row r="19" spans="1:21" ht="15">
      <c r="A19" s="3" t="s">
        <v>96</v>
      </c>
      <c r="E19" s="10">
        <v>488549847</v>
      </c>
      <c r="J19" s="14" t="s">
        <v>204</v>
      </c>
      <c r="K19" s="14"/>
      <c r="P19" s="7" t="s">
        <v>204</v>
      </c>
      <c r="U19" s="10">
        <v>488549847</v>
      </c>
    </row>
    <row r="20" spans="1:21" ht="15">
      <c r="A20" t="s">
        <v>1037</v>
      </c>
      <c r="E20" s="10">
        <v>15294881</v>
      </c>
      <c r="K20" s="10">
        <v>15294881</v>
      </c>
      <c r="P20" s="7" t="s">
        <v>204</v>
      </c>
      <c r="T20" s="14" t="s">
        <v>204</v>
      </c>
      <c r="U20" s="14"/>
    </row>
    <row r="21" spans="1:21" ht="15">
      <c r="A21" s="3" t="s">
        <v>1422</v>
      </c>
      <c r="D21" s="12">
        <v>503844728</v>
      </c>
      <c r="E21" s="12"/>
      <c r="J21" s="12">
        <v>15294881</v>
      </c>
      <c r="K21" s="12"/>
      <c r="O21" s="14" t="s">
        <v>409</v>
      </c>
      <c r="P21" s="14"/>
      <c r="T21" s="12">
        <v>488549847</v>
      </c>
      <c r="U21" s="12"/>
    </row>
  </sheetData>
  <sheetProtection selectLockedCells="1" selectUnlockedCells="1"/>
  <mergeCells count="35">
    <mergeCell ref="A2:F2"/>
    <mergeCell ref="C4:U4"/>
    <mergeCell ref="C5:E5"/>
    <mergeCell ref="I5:K5"/>
    <mergeCell ref="O5:P5"/>
    <mergeCell ref="S5:U5"/>
    <mergeCell ref="D6:E6"/>
    <mergeCell ref="I6:K6"/>
    <mergeCell ref="O6:P6"/>
    <mergeCell ref="T6:U6"/>
    <mergeCell ref="J7:K7"/>
    <mergeCell ref="J8:K8"/>
    <mergeCell ref="J9:K9"/>
    <mergeCell ref="T10:U10"/>
    <mergeCell ref="D11:E11"/>
    <mergeCell ref="J11:K11"/>
    <mergeCell ref="O11:P11"/>
    <mergeCell ref="T11:U11"/>
    <mergeCell ref="C14:U14"/>
    <mergeCell ref="C15:E15"/>
    <mergeCell ref="I15:K15"/>
    <mergeCell ref="O15:P15"/>
    <mergeCell ref="S15:U15"/>
    <mergeCell ref="D16:E16"/>
    <mergeCell ref="I16:K16"/>
    <mergeCell ref="O16:P16"/>
    <mergeCell ref="T16:U16"/>
    <mergeCell ref="J17:K17"/>
    <mergeCell ref="J18:K18"/>
    <mergeCell ref="J19:K19"/>
    <mergeCell ref="T20:U20"/>
    <mergeCell ref="D21:E21"/>
    <mergeCell ref="J21:K21"/>
    <mergeCell ref="O21:P21"/>
    <mergeCell ref="T21:U21"/>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56.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6384" width="8.7109375" style="0" customWidth="1"/>
  </cols>
  <sheetData>
    <row r="2" spans="2:16" ht="15">
      <c r="B2" s="3"/>
      <c r="C2" s="5" t="s">
        <v>1423</v>
      </c>
      <c r="D2" s="5"/>
      <c r="E2" s="5"/>
      <c r="F2" s="5"/>
      <c r="G2" s="5"/>
      <c r="H2" s="5"/>
      <c r="I2" s="5"/>
      <c r="J2" s="5"/>
      <c r="K2" s="5"/>
      <c r="L2" s="5"/>
      <c r="M2" s="5"/>
      <c r="N2" s="5"/>
      <c r="O2" s="5"/>
      <c r="P2" s="3"/>
    </row>
    <row r="3" spans="1:16" ht="15">
      <c r="A3" s="3" t="s">
        <v>1072</v>
      </c>
      <c r="B3" s="3"/>
      <c r="C3" s="5" t="s">
        <v>1424</v>
      </c>
      <c r="D3" s="5"/>
      <c r="E3" s="5"/>
      <c r="F3" s="3"/>
      <c r="G3" s="4"/>
      <c r="H3" s="5" t="s">
        <v>1425</v>
      </c>
      <c r="I3" s="5"/>
      <c r="J3" s="5"/>
      <c r="K3" s="3"/>
      <c r="L3" s="4"/>
      <c r="M3" s="5" t="s">
        <v>404</v>
      </c>
      <c r="N3" s="5"/>
      <c r="O3" s="5"/>
      <c r="P3" s="3"/>
    </row>
    <row r="4" spans="1:15" ht="15">
      <c r="A4" t="s">
        <v>1083</v>
      </c>
      <c r="D4" s="12">
        <v>482744879</v>
      </c>
      <c r="E4" s="12"/>
      <c r="G4" s="7"/>
      <c r="I4" s="12">
        <v>5804968</v>
      </c>
      <c r="J4" s="12"/>
      <c r="L4" s="7"/>
      <c r="N4" s="12">
        <v>488549847</v>
      </c>
      <c r="O4" s="12"/>
    </row>
    <row r="5" spans="1:15" ht="15">
      <c r="A5" t="s">
        <v>1084</v>
      </c>
      <c r="E5" s="9">
        <v>-2098244</v>
      </c>
      <c r="G5" s="7"/>
      <c r="I5" s="14" t="s">
        <v>204</v>
      </c>
      <c r="J5" s="14"/>
      <c r="L5" s="7"/>
      <c r="O5" s="9">
        <v>-2098244</v>
      </c>
    </row>
    <row r="6" spans="1:15" ht="15">
      <c r="A6" t="s">
        <v>1426</v>
      </c>
      <c r="E6" s="9">
        <v>-5400669</v>
      </c>
      <c r="G6" s="7"/>
      <c r="J6" s="9">
        <v>-4001300</v>
      </c>
      <c r="L6" s="7"/>
      <c r="O6" s="9">
        <v>-9401969</v>
      </c>
    </row>
    <row r="7" spans="1:15" ht="15">
      <c r="A7" t="s">
        <v>1427</v>
      </c>
      <c r="E7" s="10">
        <v>88524399</v>
      </c>
      <c r="G7" s="7"/>
      <c r="I7" s="14" t="s">
        <v>204</v>
      </c>
      <c r="J7" s="14"/>
      <c r="L7" s="7"/>
      <c r="O7" s="10">
        <v>88524399</v>
      </c>
    </row>
    <row r="8" spans="1:15" ht="15">
      <c r="A8" t="s">
        <v>1087</v>
      </c>
      <c r="E8" s="9">
        <v>-172587943</v>
      </c>
      <c r="G8" s="7"/>
      <c r="I8" s="14" t="s">
        <v>204</v>
      </c>
      <c r="J8" s="14"/>
      <c r="L8" s="7"/>
      <c r="O8" s="9">
        <v>-172587943</v>
      </c>
    </row>
    <row r="9" spans="1:15" ht="15">
      <c r="A9" t="s">
        <v>1428</v>
      </c>
      <c r="D9" s="14" t="s">
        <v>204</v>
      </c>
      <c r="E9" s="14"/>
      <c r="G9" s="7"/>
      <c r="I9" s="14" t="s">
        <v>204</v>
      </c>
      <c r="J9" s="14"/>
      <c r="L9" s="7"/>
      <c r="N9" s="14" t="s">
        <v>204</v>
      </c>
      <c r="O9" s="14"/>
    </row>
    <row r="10" spans="1:15" ht="15">
      <c r="A10" t="s">
        <v>1089</v>
      </c>
      <c r="D10" s="12">
        <v>391182422</v>
      </c>
      <c r="E10" s="12"/>
      <c r="G10" s="7"/>
      <c r="I10" s="12">
        <v>1803668</v>
      </c>
      <c r="J10" s="12"/>
      <c r="L10" s="7"/>
      <c r="N10" s="12">
        <v>392986090</v>
      </c>
      <c r="O10" s="12"/>
    </row>
  </sheetData>
  <sheetProtection selectLockedCells="1" selectUnlockedCells="1"/>
  <mergeCells count="16">
    <mergeCell ref="C2:O2"/>
    <mergeCell ref="C3:E3"/>
    <mergeCell ref="H3:J3"/>
    <mergeCell ref="M3:O3"/>
    <mergeCell ref="D4:E4"/>
    <mergeCell ref="I4:J4"/>
    <mergeCell ref="N4:O4"/>
    <mergeCell ref="I5:J5"/>
    <mergeCell ref="I7:J7"/>
    <mergeCell ref="I8:J8"/>
    <mergeCell ref="D9:E9"/>
    <mergeCell ref="I9:J9"/>
    <mergeCell ref="N9:O9"/>
    <mergeCell ref="D10:E10"/>
    <mergeCell ref="I10:J10"/>
    <mergeCell ref="N10:O10"/>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56.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6384" width="8.7109375" style="0" customWidth="1"/>
  </cols>
  <sheetData>
    <row r="2" spans="2:16" ht="15">
      <c r="B2" s="3"/>
      <c r="C2" s="5" t="s">
        <v>1429</v>
      </c>
      <c r="D2" s="5"/>
      <c r="E2" s="5"/>
      <c r="F2" s="5"/>
      <c r="G2" s="5"/>
      <c r="H2" s="5"/>
      <c r="I2" s="5"/>
      <c r="J2" s="5"/>
      <c r="K2" s="5"/>
      <c r="L2" s="5"/>
      <c r="M2" s="5"/>
      <c r="N2" s="5"/>
      <c r="O2" s="5"/>
      <c r="P2" s="3"/>
    </row>
    <row r="3" spans="1:16" ht="15">
      <c r="A3" s="3" t="s">
        <v>1072</v>
      </c>
      <c r="B3" s="3"/>
      <c r="C3" s="5" t="s">
        <v>1424</v>
      </c>
      <c r="D3" s="5"/>
      <c r="E3" s="5"/>
      <c r="F3" s="3"/>
      <c r="G3" s="4"/>
      <c r="H3" s="5" t="s">
        <v>1425</v>
      </c>
      <c r="I3" s="5"/>
      <c r="J3" s="5"/>
      <c r="K3" s="3"/>
      <c r="L3" s="4"/>
      <c r="M3" s="5" t="s">
        <v>404</v>
      </c>
      <c r="N3" s="5"/>
      <c r="O3" s="5"/>
      <c r="P3" s="3"/>
    </row>
    <row r="4" spans="1:15" ht="15">
      <c r="A4" t="s">
        <v>1083</v>
      </c>
      <c r="D4" s="12">
        <v>425420881</v>
      </c>
      <c r="E4" s="12"/>
      <c r="G4" s="7"/>
      <c r="H4" s="14" t="s">
        <v>409</v>
      </c>
      <c r="I4" s="14"/>
      <c r="J4" s="14"/>
      <c r="L4" s="7"/>
      <c r="N4" s="12">
        <v>425420881</v>
      </c>
      <c r="O4" s="12"/>
    </row>
    <row r="5" spans="1:15" ht="15">
      <c r="A5" t="s">
        <v>1084</v>
      </c>
      <c r="E5" s="9">
        <v>-850892</v>
      </c>
      <c r="G5" s="7"/>
      <c r="I5" s="14" t="s">
        <v>204</v>
      </c>
      <c r="J5" s="14"/>
      <c r="L5" s="7"/>
      <c r="O5" s="9">
        <v>-850892</v>
      </c>
    </row>
    <row r="6" spans="1:15" ht="15">
      <c r="A6" t="s">
        <v>1426</v>
      </c>
      <c r="E6" s="9">
        <v>-4769047</v>
      </c>
      <c r="G6" s="7"/>
      <c r="J6" s="9">
        <v>-1178969</v>
      </c>
      <c r="L6" s="7"/>
      <c r="O6" s="9">
        <v>-5948016</v>
      </c>
    </row>
    <row r="7" spans="1:15" ht="15">
      <c r="A7" t="s">
        <v>1427</v>
      </c>
      <c r="E7" s="10">
        <v>222874229</v>
      </c>
      <c r="G7" s="7"/>
      <c r="J7" s="10">
        <v>6983937</v>
      </c>
      <c r="L7" s="7"/>
      <c r="O7" s="10">
        <v>229858166</v>
      </c>
    </row>
    <row r="8" spans="1:15" ht="15">
      <c r="A8" t="s">
        <v>1087</v>
      </c>
      <c r="E8" s="9">
        <v>-159930292</v>
      </c>
      <c r="G8" s="7"/>
      <c r="I8" s="14" t="s">
        <v>204</v>
      </c>
      <c r="J8" s="14"/>
      <c r="L8" s="7"/>
      <c r="O8" s="9">
        <v>-159930292</v>
      </c>
    </row>
    <row r="9" spans="1:15" ht="15">
      <c r="A9" t="s">
        <v>1428</v>
      </c>
      <c r="D9" s="14" t="s">
        <v>204</v>
      </c>
      <c r="E9" s="14"/>
      <c r="G9" s="7"/>
      <c r="I9" s="14" t="s">
        <v>204</v>
      </c>
      <c r="J9" s="14"/>
      <c r="L9" s="7"/>
      <c r="N9" s="14" t="s">
        <v>204</v>
      </c>
      <c r="O9" s="14"/>
    </row>
    <row r="10" spans="1:15" ht="15">
      <c r="A10" t="s">
        <v>1089</v>
      </c>
      <c r="D10" s="12">
        <v>482744879</v>
      </c>
      <c r="E10" s="12"/>
      <c r="G10" s="7"/>
      <c r="I10" s="12">
        <v>5804968</v>
      </c>
      <c r="J10" s="12"/>
      <c r="L10" s="7"/>
      <c r="N10" s="12">
        <v>488549847</v>
      </c>
      <c r="O10" s="12"/>
    </row>
  </sheetData>
  <sheetProtection selectLockedCells="1" selectUnlockedCells="1"/>
  <mergeCells count="15">
    <mergeCell ref="C2:O2"/>
    <mergeCell ref="C3:E3"/>
    <mergeCell ref="H3:J3"/>
    <mergeCell ref="M3:O3"/>
    <mergeCell ref="D4:E4"/>
    <mergeCell ref="H4:J4"/>
    <mergeCell ref="N4:O4"/>
    <mergeCell ref="I5:J5"/>
    <mergeCell ref="I8:J8"/>
    <mergeCell ref="D9:E9"/>
    <mergeCell ref="I9:J9"/>
    <mergeCell ref="N9:O9"/>
    <mergeCell ref="D10:E10"/>
    <mergeCell ref="I10:J10"/>
    <mergeCell ref="N10:O10"/>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X7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7109375" style="0" customWidth="1"/>
    <col min="5" max="6" width="8.7109375" style="0" customWidth="1"/>
    <col min="7" max="7" width="43.7109375" style="0" customWidth="1"/>
    <col min="8" max="9" width="8.7109375" style="0" customWidth="1"/>
    <col min="10" max="10" width="9.7109375" style="0" customWidth="1"/>
    <col min="11" max="11" width="2.7109375" style="0" customWidth="1"/>
    <col min="12" max="12" width="10.7109375" style="0" customWidth="1"/>
    <col min="13" max="13" width="39.7109375" style="0" customWidth="1"/>
    <col min="14" max="14" width="1.7109375" style="0" customWidth="1"/>
    <col min="15"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24" ht="15" customHeight="1">
      <c r="A2" s="3" t="s">
        <v>103</v>
      </c>
      <c r="B2" s="4"/>
      <c r="C2" s="5" t="s">
        <v>104</v>
      </c>
      <c r="D2" s="5"/>
      <c r="E2" s="3"/>
      <c r="F2" s="4"/>
      <c r="G2" s="4" t="s">
        <v>105</v>
      </c>
      <c r="H2" s="4"/>
      <c r="I2" s="15" t="s">
        <v>106</v>
      </c>
      <c r="J2" s="15"/>
      <c r="K2" s="3"/>
      <c r="L2" s="4"/>
      <c r="M2" s="16" t="s">
        <v>107</v>
      </c>
      <c r="N2" s="3"/>
      <c r="O2" s="5" t="s">
        <v>108</v>
      </c>
      <c r="P2" s="5"/>
      <c r="Q2" s="3"/>
      <c r="R2" s="4"/>
      <c r="S2" s="5" t="s">
        <v>109</v>
      </c>
      <c r="T2" s="5"/>
      <c r="U2" s="3"/>
      <c r="V2" s="4"/>
      <c r="W2" s="5" t="s">
        <v>110</v>
      </c>
      <c r="X2" s="5"/>
    </row>
    <row r="3" spans="1:13" ht="15">
      <c r="A3" s="3" t="s">
        <v>111</v>
      </c>
      <c r="D3" s="2"/>
      <c r="G3" s="2"/>
      <c r="J3" s="7"/>
      <c r="M3" s="7"/>
    </row>
    <row r="4" spans="1:24" ht="15">
      <c r="A4" t="s">
        <v>112</v>
      </c>
      <c r="C4" s="17" t="s">
        <v>113</v>
      </c>
      <c r="D4" s="17"/>
      <c r="G4" s="2" t="s">
        <v>114</v>
      </c>
      <c r="J4" s="7" t="s">
        <v>115</v>
      </c>
      <c r="M4" s="7" t="s">
        <v>116</v>
      </c>
      <c r="P4" s="10">
        <v>4856155</v>
      </c>
      <c r="S4" s="12">
        <v>4795251</v>
      </c>
      <c r="T4" s="12"/>
      <c r="W4" s="12">
        <v>4686189</v>
      </c>
      <c r="X4" s="12"/>
    </row>
    <row r="5" spans="1:24" ht="15">
      <c r="A5" t="s">
        <v>117</v>
      </c>
      <c r="C5" s="17" t="s">
        <v>118</v>
      </c>
      <c r="D5" s="17"/>
      <c r="G5" s="2" t="s">
        <v>119</v>
      </c>
      <c r="J5" s="7" t="s">
        <v>120</v>
      </c>
      <c r="M5" s="7" t="s">
        <v>121</v>
      </c>
      <c r="P5" s="10">
        <v>7670399</v>
      </c>
      <c r="T5" s="10">
        <v>7596860</v>
      </c>
      <c r="X5" s="10">
        <v>7440287</v>
      </c>
    </row>
    <row r="6" spans="1:24" ht="15">
      <c r="A6" t="s">
        <v>122</v>
      </c>
      <c r="C6" s="17" t="s">
        <v>123</v>
      </c>
      <c r="D6" s="17"/>
      <c r="G6" s="2" t="s">
        <v>114</v>
      </c>
      <c r="J6" s="7" t="s">
        <v>124</v>
      </c>
      <c r="M6" s="7" t="s">
        <v>125</v>
      </c>
      <c r="P6" s="10">
        <v>10901843</v>
      </c>
      <c r="T6" s="10">
        <v>10774172</v>
      </c>
      <c r="X6" s="10">
        <v>10792825</v>
      </c>
    </row>
    <row r="7" spans="1:24" ht="15">
      <c r="A7" t="s">
        <v>126</v>
      </c>
      <c r="C7" s="17" t="s">
        <v>127</v>
      </c>
      <c r="D7" s="17"/>
      <c r="G7" s="2" t="s">
        <v>128</v>
      </c>
      <c r="J7" s="7" t="s">
        <v>129</v>
      </c>
      <c r="M7" s="7" t="s">
        <v>130</v>
      </c>
      <c r="P7" s="10">
        <v>11802082</v>
      </c>
      <c r="T7" s="10">
        <v>11730187</v>
      </c>
      <c r="X7" s="10">
        <v>11322915</v>
      </c>
    </row>
    <row r="8" spans="1:24" ht="15">
      <c r="A8" t="s">
        <v>131</v>
      </c>
      <c r="C8" s="17" t="s">
        <v>132</v>
      </c>
      <c r="D8" s="17"/>
      <c r="G8" s="2" t="s">
        <v>133</v>
      </c>
      <c r="J8" s="7" t="s">
        <v>134</v>
      </c>
      <c r="M8" s="7" t="s">
        <v>135</v>
      </c>
      <c r="P8" s="10">
        <v>4779776</v>
      </c>
      <c r="T8" s="10">
        <v>4759527</v>
      </c>
      <c r="X8" s="10">
        <v>4779776</v>
      </c>
    </row>
    <row r="9" spans="1:24" ht="15">
      <c r="A9" t="s">
        <v>136</v>
      </c>
      <c r="C9" s="17" t="s">
        <v>137</v>
      </c>
      <c r="D9" s="17"/>
      <c r="G9" s="2" t="s">
        <v>128</v>
      </c>
      <c r="J9" s="7" t="s">
        <v>138</v>
      </c>
      <c r="M9" s="7" t="s">
        <v>139</v>
      </c>
      <c r="P9" s="10">
        <v>5330847</v>
      </c>
      <c r="T9" s="10">
        <v>5330847</v>
      </c>
      <c r="X9" s="10">
        <v>5304193</v>
      </c>
    </row>
    <row r="10" spans="1:24" ht="15">
      <c r="A10" t="s">
        <v>140</v>
      </c>
      <c r="C10" s="17" t="s">
        <v>141</v>
      </c>
      <c r="D10" s="17"/>
      <c r="G10" s="2" t="s">
        <v>142</v>
      </c>
      <c r="J10" s="7" t="s">
        <v>115</v>
      </c>
      <c r="M10" s="7" t="s">
        <v>135</v>
      </c>
      <c r="P10" s="10">
        <v>9663392</v>
      </c>
      <c r="T10" s="10">
        <v>9595826</v>
      </c>
      <c r="X10" s="10">
        <v>8986954</v>
      </c>
    </row>
    <row r="11" spans="1:24" ht="15">
      <c r="A11" t="s">
        <v>143</v>
      </c>
      <c r="C11" s="17" t="s">
        <v>144</v>
      </c>
      <c r="D11" s="17"/>
      <c r="G11" s="2" t="s">
        <v>133</v>
      </c>
      <c r="J11" s="7" t="s">
        <v>120</v>
      </c>
      <c r="M11" s="7" t="s">
        <v>145</v>
      </c>
      <c r="P11" s="10">
        <v>182403</v>
      </c>
      <c r="T11" s="10">
        <v>179976</v>
      </c>
      <c r="X11" s="10">
        <v>182403</v>
      </c>
    </row>
    <row r="12" spans="1:24" ht="15">
      <c r="A12" t="s">
        <v>146</v>
      </c>
      <c r="C12" s="17" t="s">
        <v>144</v>
      </c>
      <c r="D12" s="17"/>
      <c r="G12" s="2" t="s">
        <v>133</v>
      </c>
      <c r="J12" s="7" t="s">
        <v>120</v>
      </c>
      <c r="M12" s="7" t="s">
        <v>145</v>
      </c>
      <c r="P12" s="10">
        <v>450110</v>
      </c>
      <c r="T12" s="10">
        <v>450111</v>
      </c>
      <c r="X12" s="10">
        <v>450110</v>
      </c>
    </row>
    <row r="13" spans="1:24" ht="15">
      <c r="A13" t="s">
        <v>147</v>
      </c>
      <c r="C13" s="17" t="s">
        <v>148</v>
      </c>
      <c r="D13" s="17"/>
      <c r="G13" s="2" t="s">
        <v>149</v>
      </c>
      <c r="J13" s="7" t="s">
        <v>134</v>
      </c>
      <c r="M13" s="7" t="s">
        <v>150</v>
      </c>
      <c r="P13" s="10">
        <v>8836683</v>
      </c>
      <c r="T13" s="10">
        <v>8756358</v>
      </c>
      <c r="X13" s="10">
        <v>8704133</v>
      </c>
    </row>
    <row r="14" spans="1:24" ht="15">
      <c r="A14" t="s">
        <v>151</v>
      </c>
      <c r="C14" s="17" t="s">
        <v>148</v>
      </c>
      <c r="D14" s="17"/>
      <c r="G14" s="2" t="s">
        <v>149</v>
      </c>
      <c r="J14" s="7" t="s">
        <v>134</v>
      </c>
      <c r="M14" s="7" t="s">
        <v>150</v>
      </c>
      <c r="P14" s="10">
        <v>7403183</v>
      </c>
      <c r="T14" s="10">
        <v>7370405</v>
      </c>
      <c r="X14" s="10">
        <v>7292135</v>
      </c>
    </row>
    <row r="15" spans="1:24" ht="15">
      <c r="A15" t="s">
        <v>152</v>
      </c>
      <c r="C15" s="17" t="s">
        <v>153</v>
      </c>
      <c r="D15" s="17"/>
      <c r="G15" s="2" t="s">
        <v>154</v>
      </c>
      <c r="J15" s="7" t="s">
        <v>134</v>
      </c>
      <c r="M15" s="7" t="s">
        <v>135</v>
      </c>
      <c r="P15" s="10">
        <v>8022149</v>
      </c>
      <c r="T15" s="10">
        <v>7950609</v>
      </c>
      <c r="X15" s="10">
        <v>7875344</v>
      </c>
    </row>
    <row r="16" spans="1:24" ht="15">
      <c r="A16" t="s">
        <v>155</v>
      </c>
      <c r="C16" s="17" t="s">
        <v>156</v>
      </c>
      <c r="D16" s="17"/>
      <c r="G16" s="2" t="s">
        <v>157</v>
      </c>
      <c r="J16" s="7" t="s">
        <v>158</v>
      </c>
      <c r="M16" s="7" t="s">
        <v>159</v>
      </c>
      <c r="N16" t="s">
        <v>160</v>
      </c>
      <c r="O16" s="12">
        <v>10000000</v>
      </c>
      <c r="P16" s="12"/>
      <c r="T16" s="10">
        <v>7411600</v>
      </c>
      <c r="X16" s="10">
        <v>6809125</v>
      </c>
    </row>
    <row r="17" spans="1:24" ht="15">
      <c r="A17" t="s">
        <v>161</v>
      </c>
      <c r="C17" s="17" t="s">
        <v>162</v>
      </c>
      <c r="D17" s="17"/>
      <c r="G17" s="2" t="s">
        <v>114</v>
      </c>
      <c r="J17" s="7" t="s">
        <v>163</v>
      </c>
      <c r="M17" s="7" t="s">
        <v>125</v>
      </c>
      <c r="P17" s="10">
        <v>16646228</v>
      </c>
      <c r="T17" s="10">
        <v>16562972</v>
      </c>
      <c r="X17" s="10">
        <v>16646228</v>
      </c>
    </row>
    <row r="18" spans="1:24" ht="15">
      <c r="A18" t="s">
        <v>164</v>
      </c>
      <c r="C18" s="17" t="s">
        <v>165</v>
      </c>
      <c r="D18" s="17"/>
      <c r="G18" s="2" t="s">
        <v>166</v>
      </c>
      <c r="J18" s="7" t="s">
        <v>167</v>
      </c>
      <c r="M18" s="7" t="s">
        <v>168</v>
      </c>
      <c r="P18" s="10">
        <v>9499183</v>
      </c>
      <c r="T18" s="10">
        <v>9429133</v>
      </c>
      <c r="X18" s="10">
        <v>9427938</v>
      </c>
    </row>
    <row r="19" spans="1:24" ht="15">
      <c r="A19" t="s">
        <v>169</v>
      </c>
      <c r="C19" s="17" t="s">
        <v>170</v>
      </c>
      <c r="D19" s="17"/>
      <c r="G19" s="2" t="s">
        <v>154</v>
      </c>
      <c r="J19" s="7" t="s">
        <v>171</v>
      </c>
      <c r="M19" s="7" t="s">
        <v>172</v>
      </c>
      <c r="P19" s="10">
        <v>19470523</v>
      </c>
      <c r="T19" s="10">
        <v>19354235</v>
      </c>
      <c r="X19" s="10">
        <v>19275817</v>
      </c>
    </row>
    <row r="20" spans="1:24" ht="15">
      <c r="A20" t="s">
        <v>173</v>
      </c>
      <c r="C20" s="17" t="s">
        <v>174</v>
      </c>
      <c r="D20" s="17"/>
      <c r="G20" s="2" t="s">
        <v>128</v>
      </c>
      <c r="J20" s="7" t="s">
        <v>171</v>
      </c>
      <c r="M20" s="7" t="s">
        <v>172</v>
      </c>
      <c r="P20" s="10">
        <v>12143568</v>
      </c>
      <c r="T20" s="10">
        <v>12097717</v>
      </c>
      <c r="X20" s="10">
        <v>12022132</v>
      </c>
    </row>
    <row r="21" spans="1:24" ht="15">
      <c r="A21" t="s">
        <v>175</v>
      </c>
      <c r="C21" s="17" t="s">
        <v>176</v>
      </c>
      <c r="D21" s="17"/>
      <c r="G21" s="2" t="s">
        <v>177</v>
      </c>
      <c r="J21" s="7" t="s">
        <v>178</v>
      </c>
      <c r="M21" s="7" t="s">
        <v>179</v>
      </c>
      <c r="P21" s="10">
        <v>9290185</v>
      </c>
      <c r="T21" s="10">
        <v>9216206</v>
      </c>
      <c r="X21" s="10">
        <v>9336636</v>
      </c>
    </row>
    <row r="22" spans="1:24" ht="15">
      <c r="A22" t="s">
        <v>180</v>
      </c>
      <c r="C22" s="17" t="s">
        <v>181</v>
      </c>
      <c r="D22" s="17"/>
      <c r="G22" s="2" t="s">
        <v>182</v>
      </c>
      <c r="J22" s="7" t="s">
        <v>183</v>
      </c>
      <c r="M22" s="7" t="s">
        <v>184</v>
      </c>
      <c r="P22" s="10">
        <v>8587606</v>
      </c>
      <c r="T22" s="10">
        <v>8587606</v>
      </c>
      <c r="X22" s="10">
        <v>8458792</v>
      </c>
    </row>
    <row r="23" spans="1:24" ht="15">
      <c r="A23" t="s">
        <v>185</v>
      </c>
      <c r="C23" s="17" t="s">
        <v>186</v>
      </c>
      <c r="D23" s="17"/>
      <c r="G23" s="2" t="s">
        <v>149</v>
      </c>
      <c r="J23" s="7" t="s">
        <v>187</v>
      </c>
      <c r="M23" s="7" t="s">
        <v>188</v>
      </c>
      <c r="P23" s="10">
        <v>19650000</v>
      </c>
      <c r="T23" s="10">
        <v>19436214</v>
      </c>
      <c r="X23" s="10">
        <v>19217700</v>
      </c>
    </row>
    <row r="24" spans="1:24" ht="15">
      <c r="A24" t="s">
        <v>189</v>
      </c>
      <c r="C24" s="17" t="s">
        <v>190</v>
      </c>
      <c r="D24" s="17"/>
      <c r="G24" s="2" t="s">
        <v>191</v>
      </c>
      <c r="J24" s="7" t="s">
        <v>192</v>
      </c>
      <c r="M24" s="7" t="s">
        <v>193</v>
      </c>
      <c r="P24" s="10">
        <v>9975861</v>
      </c>
      <c r="T24" s="10">
        <v>9902990</v>
      </c>
      <c r="X24" s="10">
        <v>9188766</v>
      </c>
    </row>
    <row r="25" spans="1:24" ht="15">
      <c r="A25" t="s">
        <v>194</v>
      </c>
      <c r="C25" s="17" t="s">
        <v>144</v>
      </c>
      <c r="D25" s="17"/>
      <c r="G25" s="2" t="s">
        <v>195</v>
      </c>
      <c r="J25" s="7" t="s">
        <v>115</v>
      </c>
      <c r="M25" s="7" t="s">
        <v>196</v>
      </c>
      <c r="P25" s="10">
        <v>6843750</v>
      </c>
      <c r="T25" s="10">
        <v>6872048</v>
      </c>
      <c r="X25" s="10">
        <v>6631320</v>
      </c>
    </row>
    <row r="26" spans="1:24" ht="15">
      <c r="A26" t="s">
        <v>197</v>
      </c>
      <c r="C26" s="17" t="s">
        <v>198</v>
      </c>
      <c r="D26" s="17"/>
      <c r="G26" s="2" t="s">
        <v>199</v>
      </c>
      <c r="J26" s="7" t="s">
        <v>115</v>
      </c>
      <c r="M26" s="7" t="s">
        <v>196</v>
      </c>
      <c r="P26" s="10">
        <v>4313910</v>
      </c>
      <c r="T26" s="10">
        <v>4273019</v>
      </c>
      <c r="X26" s="10">
        <v>4197866</v>
      </c>
    </row>
    <row r="27" spans="1:24" ht="15">
      <c r="A27" t="s">
        <v>200</v>
      </c>
      <c r="C27" s="17" t="s">
        <v>201</v>
      </c>
      <c r="D27" s="17"/>
      <c r="G27" s="2" t="s">
        <v>202</v>
      </c>
      <c r="J27" s="7" t="s">
        <v>203</v>
      </c>
      <c r="L27" s="18">
        <v>-5</v>
      </c>
      <c r="M27" s="7" t="s">
        <v>204</v>
      </c>
      <c r="N27" t="s">
        <v>205</v>
      </c>
      <c r="O27" s="12">
        <v>5730254</v>
      </c>
      <c r="P27" s="12"/>
      <c r="T27" s="10">
        <v>4449786</v>
      </c>
      <c r="X27" s="10">
        <v>3623691</v>
      </c>
    </row>
    <row r="28" spans="1:24" ht="15">
      <c r="A28" t="s">
        <v>206</v>
      </c>
      <c r="C28" s="17" t="s">
        <v>207</v>
      </c>
      <c r="D28" s="17"/>
      <c r="G28" s="2" t="s">
        <v>208</v>
      </c>
      <c r="J28" s="7" t="s">
        <v>209</v>
      </c>
      <c r="M28" s="7" t="s">
        <v>210</v>
      </c>
      <c r="P28" s="10">
        <v>4812500</v>
      </c>
      <c r="T28" s="10">
        <v>4771073</v>
      </c>
      <c r="X28" s="10">
        <v>4583906</v>
      </c>
    </row>
    <row r="29" spans="1:24" ht="15">
      <c r="A29" t="s">
        <v>211</v>
      </c>
      <c r="C29" s="17" t="s">
        <v>212</v>
      </c>
      <c r="D29" s="17"/>
      <c r="G29" s="2" t="s">
        <v>191</v>
      </c>
      <c r="J29" s="7" t="s">
        <v>120</v>
      </c>
      <c r="M29" s="7" t="s">
        <v>121</v>
      </c>
      <c r="P29" s="10">
        <v>5949731</v>
      </c>
      <c r="T29" s="10">
        <v>5927114</v>
      </c>
      <c r="X29" s="10">
        <v>5877737</v>
      </c>
    </row>
    <row r="30" spans="1:24" ht="15">
      <c r="A30" t="s">
        <v>213</v>
      </c>
      <c r="C30" s="17" t="s">
        <v>214</v>
      </c>
      <c r="D30" s="17"/>
      <c r="G30" s="2" t="s">
        <v>199</v>
      </c>
      <c r="J30" s="7" t="s">
        <v>209</v>
      </c>
      <c r="M30" s="7" t="s">
        <v>215</v>
      </c>
      <c r="P30" s="10">
        <v>14662500</v>
      </c>
      <c r="T30" s="10">
        <v>14568019</v>
      </c>
      <c r="X30" s="10">
        <v>13379531</v>
      </c>
    </row>
    <row r="31" spans="1:24" ht="15">
      <c r="A31" t="s">
        <v>216</v>
      </c>
      <c r="C31" s="17" t="s">
        <v>217</v>
      </c>
      <c r="D31" s="17"/>
      <c r="G31" s="2" t="s">
        <v>142</v>
      </c>
      <c r="J31" s="7" t="s">
        <v>171</v>
      </c>
      <c r="M31" s="7" t="s">
        <v>218</v>
      </c>
      <c r="P31" s="10">
        <v>7803419</v>
      </c>
      <c r="T31" s="10">
        <v>7825029</v>
      </c>
      <c r="X31" s="10">
        <v>7101111</v>
      </c>
    </row>
    <row r="32" spans="1:24" ht="15">
      <c r="A32" t="s">
        <v>219</v>
      </c>
      <c r="C32" s="17" t="s">
        <v>220</v>
      </c>
      <c r="D32" s="17"/>
      <c r="G32" s="2" t="s">
        <v>177</v>
      </c>
      <c r="J32" s="7" t="s">
        <v>221</v>
      </c>
      <c r="M32" s="7" t="s">
        <v>145</v>
      </c>
      <c r="P32" s="10">
        <v>9792594</v>
      </c>
      <c r="T32" s="10">
        <v>9717936</v>
      </c>
      <c r="X32" s="10">
        <v>9156076</v>
      </c>
    </row>
    <row r="33" spans="1:24" ht="15">
      <c r="A33" t="s">
        <v>222</v>
      </c>
      <c r="C33" s="17" t="s">
        <v>148</v>
      </c>
      <c r="D33" s="17"/>
      <c r="G33" s="2" t="s">
        <v>149</v>
      </c>
      <c r="J33" s="7" t="s">
        <v>134</v>
      </c>
      <c r="M33" s="7" t="s">
        <v>150</v>
      </c>
      <c r="P33" s="10">
        <v>1594030</v>
      </c>
      <c r="T33" s="10">
        <v>1579915</v>
      </c>
      <c r="X33" s="10">
        <v>1570120</v>
      </c>
    </row>
    <row r="34" spans="1:24" ht="15">
      <c r="A34" t="s">
        <v>223</v>
      </c>
      <c r="C34" s="17" t="s">
        <v>224</v>
      </c>
      <c r="D34" s="17"/>
      <c r="G34" s="2" t="s">
        <v>225</v>
      </c>
      <c r="J34" s="7" t="s">
        <v>226</v>
      </c>
      <c r="M34" s="7" t="s">
        <v>210</v>
      </c>
      <c r="P34" s="10">
        <v>4025520</v>
      </c>
      <c r="T34" s="10">
        <v>3990707</v>
      </c>
      <c r="X34" s="10">
        <v>3824244</v>
      </c>
    </row>
    <row r="35" spans="1:24" ht="15">
      <c r="A35" t="s">
        <v>227</v>
      </c>
      <c r="C35" s="17" t="s">
        <v>228</v>
      </c>
      <c r="D35" s="17"/>
      <c r="G35" s="2" t="s">
        <v>177</v>
      </c>
      <c r="J35" s="7" t="s">
        <v>115</v>
      </c>
      <c r="M35" s="7" t="s">
        <v>215</v>
      </c>
      <c r="P35" s="10">
        <v>4925000</v>
      </c>
      <c r="T35" s="10">
        <v>4860858</v>
      </c>
      <c r="X35" s="10">
        <v>4836350</v>
      </c>
    </row>
    <row r="36" spans="1:24" ht="15">
      <c r="A36" t="s">
        <v>229</v>
      </c>
      <c r="C36" s="17" t="s">
        <v>230</v>
      </c>
      <c r="D36" s="17"/>
      <c r="G36" s="2" t="s">
        <v>142</v>
      </c>
      <c r="J36" s="7" t="s">
        <v>115</v>
      </c>
      <c r="M36" s="7" t="s">
        <v>196</v>
      </c>
      <c r="P36" s="10">
        <v>11904617</v>
      </c>
      <c r="T36" s="10">
        <v>11904617</v>
      </c>
      <c r="X36" s="10">
        <v>11041532</v>
      </c>
    </row>
    <row r="37" spans="1:24" ht="15">
      <c r="A37" t="s">
        <v>231</v>
      </c>
      <c r="C37" s="17" t="s">
        <v>232</v>
      </c>
      <c r="D37" s="17"/>
      <c r="G37" s="2" t="s">
        <v>233</v>
      </c>
      <c r="J37" s="7" t="s">
        <v>234</v>
      </c>
      <c r="M37" s="7" t="s">
        <v>172</v>
      </c>
      <c r="P37" s="10">
        <v>11175938</v>
      </c>
      <c r="T37" s="10">
        <v>11090654</v>
      </c>
      <c r="X37" s="10">
        <v>10840659</v>
      </c>
    </row>
    <row r="38" spans="1:24" ht="15">
      <c r="A38" t="s">
        <v>235</v>
      </c>
      <c r="C38" s="17" t="s">
        <v>236</v>
      </c>
      <c r="D38" s="17"/>
      <c r="G38" s="2" t="s">
        <v>133</v>
      </c>
      <c r="J38" s="7" t="s">
        <v>209</v>
      </c>
      <c r="M38" s="7" t="s">
        <v>215</v>
      </c>
      <c r="P38" s="10">
        <v>4561971</v>
      </c>
      <c r="T38" s="10">
        <v>4561971</v>
      </c>
      <c r="X38" s="10">
        <v>4493542</v>
      </c>
    </row>
    <row r="39" spans="1:24" ht="15">
      <c r="A39" t="s">
        <v>237</v>
      </c>
      <c r="C39" s="17" t="s">
        <v>238</v>
      </c>
      <c r="D39" s="17"/>
      <c r="G39" s="2" t="s">
        <v>233</v>
      </c>
      <c r="J39" s="7" t="s">
        <v>134</v>
      </c>
      <c r="M39" s="7" t="s">
        <v>150</v>
      </c>
      <c r="P39" s="10">
        <v>6214305</v>
      </c>
      <c r="T39" s="10">
        <v>6149172</v>
      </c>
      <c r="X39" s="10">
        <v>6145948</v>
      </c>
    </row>
    <row r="40" spans="1:24" ht="15">
      <c r="A40" t="s">
        <v>239</v>
      </c>
      <c r="C40" s="17" t="s">
        <v>240</v>
      </c>
      <c r="D40" s="17"/>
      <c r="G40" s="2" t="s">
        <v>241</v>
      </c>
      <c r="J40" s="7" t="s">
        <v>242</v>
      </c>
      <c r="M40" s="7" t="s">
        <v>139</v>
      </c>
      <c r="P40" s="10">
        <v>7762222</v>
      </c>
      <c r="T40" s="10">
        <v>7692023</v>
      </c>
      <c r="X40" s="10">
        <v>7684600</v>
      </c>
    </row>
    <row r="41" spans="1:24" ht="15">
      <c r="A41" t="s">
        <v>243</v>
      </c>
      <c r="C41" s="17" t="s">
        <v>244</v>
      </c>
      <c r="D41" s="17"/>
      <c r="G41" s="2" t="s">
        <v>245</v>
      </c>
      <c r="J41" s="7" t="s">
        <v>171</v>
      </c>
      <c r="M41" s="7" t="s">
        <v>218</v>
      </c>
      <c r="P41" s="10">
        <v>8309797</v>
      </c>
      <c r="T41" s="10">
        <v>8272104</v>
      </c>
      <c r="X41" s="10">
        <v>8060503</v>
      </c>
    </row>
    <row r="42" spans="1:24" ht="15">
      <c r="A42" t="s">
        <v>246</v>
      </c>
      <c r="C42" s="17" t="s">
        <v>247</v>
      </c>
      <c r="D42" s="17"/>
      <c r="G42" s="2" t="s">
        <v>142</v>
      </c>
      <c r="J42" s="7" t="s">
        <v>138</v>
      </c>
      <c r="M42" s="7" t="s">
        <v>139</v>
      </c>
      <c r="P42" s="10">
        <v>4950000</v>
      </c>
      <c r="T42" s="10">
        <v>4783595</v>
      </c>
      <c r="X42" s="10">
        <v>4764375</v>
      </c>
    </row>
    <row r="43" spans="1:24" ht="15">
      <c r="A43" t="s">
        <v>248</v>
      </c>
      <c r="C43" s="17" t="s">
        <v>249</v>
      </c>
      <c r="D43" s="17"/>
      <c r="G43" s="2" t="s">
        <v>250</v>
      </c>
      <c r="J43" s="7" t="s">
        <v>134</v>
      </c>
      <c r="M43" s="7" t="s">
        <v>251</v>
      </c>
      <c r="P43" s="10">
        <v>8602807</v>
      </c>
      <c r="T43" s="10">
        <v>8584634</v>
      </c>
      <c r="X43" s="10">
        <v>8602807</v>
      </c>
    </row>
    <row r="44" spans="1:24" ht="15">
      <c r="A44" t="s">
        <v>252</v>
      </c>
      <c r="C44" s="17" t="s">
        <v>253</v>
      </c>
      <c r="D44" s="17"/>
      <c r="G44" s="2" t="s">
        <v>199</v>
      </c>
      <c r="J44" s="7" t="s">
        <v>138</v>
      </c>
      <c r="M44" s="7" t="s">
        <v>159</v>
      </c>
      <c r="P44" s="10">
        <v>8924066</v>
      </c>
      <c r="T44" s="10">
        <v>8837614</v>
      </c>
      <c r="X44" s="10">
        <v>8656344</v>
      </c>
    </row>
    <row r="45" spans="1:24" ht="15">
      <c r="A45" t="s">
        <v>254</v>
      </c>
      <c r="C45" s="17" t="s">
        <v>255</v>
      </c>
      <c r="D45" s="17"/>
      <c r="G45" s="2" t="s">
        <v>182</v>
      </c>
      <c r="J45" s="7" t="s">
        <v>209</v>
      </c>
      <c r="M45" s="7" t="s">
        <v>215</v>
      </c>
      <c r="P45" s="10">
        <v>9747335</v>
      </c>
      <c r="T45" s="10">
        <v>9747335</v>
      </c>
      <c r="X45" s="10">
        <v>9674230</v>
      </c>
    </row>
    <row r="46" spans="1:24" ht="15">
      <c r="A46" t="s">
        <v>256</v>
      </c>
      <c r="C46" s="17" t="s">
        <v>257</v>
      </c>
      <c r="D46" s="17"/>
      <c r="G46" s="2" t="s">
        <v>182</v>
      </c>
      <c r="J46" s="7" t="s">
        <v>124</v>
      </c>
      <c r="M46" s="7" t="s">
        <v>125</v>
      </c>
      <c r="P46" s="10">
        <v>6910465</v>
      </c>
      <c r="T46" s="10">
        <v>6797117</v>
      </c>
      <c r="X46" s="10">
        <v>6772256</v>
      </c>
    </row>
    <row r="47" spans="1:24" ht="15">
      <c r="A47" t="s">
        <v>258</v>
      </c>
      <c r="C47" s="17" t="s">
        <v>259</v>
      </c>
      <c r="D47" s="17"/>
      <c r="G47" s="2" t="s">
        <v>191</v>
      </c>
      <c r="J47" s="7" t="s">
        <v>171</v>
      </c>
      <c r="M47" s="7" t="s">
        <v>172</v>
      </c>
      <c r="P47" s="10">
        <v>21930702</v>
      </c>
      <c r="T47" s="10">
        <v>21762065</v>
      </c>
      <c r="X47" s="10">
        <v>20614860</v>
      </c>
    </row>
    <row r="48" spans="1:24" ht="15">
      <c r="A48" t="s">
        <v>260</v>
      </c>
      <c r="C48" s="17" t="s">
        <v>261</v>
      </c>
      <c r="D48" s="17"/>
      <c r="G48" s="2" t="s">
        <v>233</v>
      </c>
      <c r="J48" s="7" t="s">
        <v>120</v>
      </c>
      <c r="M48" s="7" t="s">
        <v>121</v>
      </c>
      <c r="P48" s="10">
        <v>11463443</v>
      </c>
      <c r="T48" s="10">
        <v>11311325</v>
      </c>
      <c r="X48" s="10">
        <v>11119540</v>
      </c>
    </row>
    <row r="49" spans="1:24" ht="15">
      <c r="A49" t="s">
        <v>262</v>
      </c>
      <c r="C49" s="17" t="s">
        <v>263</v>
      </c>
      <c r="D49" s="17"/>
      <c r="G49" s="2" t="s">
        <v>177</v>
      </c>
      <c r="J49" s="7" t="s">
        <v>124</v>
      </c>
      <c r="M49" s="7" t="s">
        <v>264</v>
      </c>
      <c r="P49" s="10">
        <v>10594047</v>
      </c>
      <c r="T49" s="10">
        <v>10440520</v>
      </c>
      <c r="X49" s="10">
        <v>10594047</v>
      </c>
    </row>
    <row r="50" spans="1:24" ht="15">
      <c r="A50" t="s">
        <v>265</v>
      </c>
      <c r="C50" s="17" t="s">
        <v>266</v>
      </c>
      <c r="D50" s="17"/>
      <c r="G50" s="2" t="s">
        <v>128</v>
      </c>
      <c r="J50" s="7" t="s">
        <v>192</v>
      </c>
      <c r="M50" s="7" t="s">
        <v>267</v>
      </c>
      <c r="P50" s="10">
        <v>254095</v>
      </c>
      <c r="T50" s="10">
        <v>250910</v>
      </c>
      <c r="X50" s="10">
        <v>251557</v>
      </c>
    </row>
    <row r="51" spans="1:24" ht="15">
      <c r="A51" s="3" t="s">
        <v>268</v>
      </c>
      <c r="D51" s="2"/>
      <c r="G51" s="2"/>
      <c r="J51" s="7"/>
      <c r="M51" s="7"/>
      <c r="T51" s="10">
        <v>392309962</v>
      </c>
      <c r="X51" s="10">
        <v>382299150</v>
      </c>
    </row>
    <row r="52" spans="1:13" ht="15">
      <c r="A52" s="3" t="s">
        <v>269</v>
      </c>
      <c r="D52" s="2"/>
      <c r="G52" s="2"/>
      <c r="J52" s="7"/>
      <c r="M52" s="7"/>
    </row>
    <row r="53" spans="1:24" ht="15">
      <c r="A53" t="s">
        <v>143</v>
      </c>
      <c r="C53" s="17" t="s">
        <v>270</v>
      </c>
      <c r="D53" s="17"/>
      <c r="G53" s="2" t="s">
        <v>133</v>
      </c>
      <c r="J53" s="7" t="s">
        <v>129</v>
      </c>
      <c r="M53" s="7" t="s">
        <v>271</v>
      </c>
      <c r="P53" s="10">
        <v>964045</v>
      </c>
      <c r="T53" s="10">
        <v>964045</v>
      </c>
      <c r="X53" s="10">
        <v>889813</v>
      </c>
    </row>
    <row r="54" spans="4:13" ht="15">
      <c r="D54" s="2"/>
      <c r="G54" s="2"/>
      <c r="J54" s="7" t="s">
        <v>272</v>
      </c>
      <c r="K54" t="s">
        <v>273</v>
      </c>
      <c r="M54" s="7"/>
    </row>
    <row r="55" spans="1:24" ht="15">
      <c r="A55" t="s">
        <v>274</v>
      </c>
      <c r="C55" s="17" t="s">
        <v>275</v>
      </c>
      <c r="D55" s="17"/>
      <c r="G55" s="2" t="s">
        <v>142</v>
      </c>
      <c r="J55" s="7" t="s">
        <v>276</v>
      </c>
      <c r="M55" s="7" t="s">
        <v>204</v>
      </c>
      <c r="P55" s="10">
        <v>15946</v>
      </c>
      <c r="T55" s="10">
        <v>15946</v>
      </c>
      <c r="X55" s="10">
        <v>15946</v>
      </c>
    </row>
    <row r="56" spans="4:13" ht="15">
      <c r="D56" s="2"/>
      <c r="G56" s="2"/>
      <c r="J56" s="7" t="s">
        <v>277</v>
      </c>
      <c r="K56" t="s">
        <v>273</v>
      </c>
      <c r="M56" s="7"/>
    </row>
    <row r="57" spans="1:24" ht="15">
      <c r="A57" t="s">
        <v>278</v>
      </c>
      <c r="C57" s="17" t="s">
        <v>279</v>
      </c>
      <c r="D57" s="17"/>
      <c r="G57" s="2" t="s">
        <v>142</v>
      </c>
      <c r="J57" s="7" t="s">
        <v>276</v>
      </c>
      <c r="M57" s="7" t="s">
        <v>204</v>
      </c>
      <c r="P57" s="10">
        <v>7977513</v>
      </c>
      <c r="T57" s="10">
        <v>7977513</v>
      </c>
      <c r="X57" s="10">
        <v>7977513</v>
      </c>
    </row>
    <row r="58" spans="4:13" ht="15">
      <c r="D58" s="2"/>
      <c r="G58" s="2"/>
      <c r="J58" s="7" t="s">
        <v>277</v>
      </c>
      <c r="K58" t="s">
        <v>273</v>
      </c>
      <c r="M58" s="7"/>
    </row>
    <row r="59" spans="1:24" ht="15">
      <c r="A59" s="3" t="s">
        <v>280</v>
      </c>
      <c r="D59" s="2"/>
      <c r="G59" s="2"/>
      <c r="J59" s="7"/>
      <c r="M59" s="7"/>
      <c r="T59" s="10">
        <v>8957504</v>
      </c>
      <c r="X59" s="10">
        <v>8883272</v>
      </c>
    </row>
    <row r="60" spans="1:13" ht="15">
      <c r="A60" s="3" t="s">
        <v>281</v>
      </c>
      <c r="D60" s="2"/>
      <c r="G60" s="2"/>
      <c r="J60" s="7"/>
      <c r="M60" s="7"/>
    </row>
    <row r="61" spans="1:24" ht="15">
      <c r="A61" t="s">
        <v>282</v>
      </c>
      <c r="D61" s="2" t="s">
        <v>204</v>
      </c>
      <c r="G61" s="2" t="s">
        <v>133</v>
      </c>
      <c r="J61" s="7"/>
      <c r="M61" s="7"/>
      <c r="P61" s="10">
        <v>1317</v>
      </c>
      <c r="T61" s="10">
        <v>1713105</v>
      </c>
      <c r="X61" s="7" t="s">
        <v>204</v>
      </c>
    </row>
    <row r="62" spans="1:24" ht="15">
      <c r="A62" t="s">
        <v>283</v>
      </c>
      <c r="D62" s="2" t="s">
        <v>204</v>
      </c>
      <c r="G62" s="2" t="s">
        <v>142</v>
      </c>
      <c r="J62" s="7" t="s">
        <v>204</v>
      </c>
      <c r="M62" s="7" t="s">
        <v>204</v>
      </c>
      <c r="P62" s="10">
        <v>5034</v>
      </c>
      <c r="T62" s="10">
        <v>5034310</v>
      </c>
      <c r="X62" s="10">
        <v>1803668</v>
      </c>
    </row>
    <row r="63" spans="1:24" ht="15">
      <c r="A63" t="s">
        <v>284</v>
      </c>
      <c r="D63" s="2" t="s">
        <v>204</v>
      </c>
      <c r="G63" s="2" t="s">
        <v>142</v>
      </c>
      <c r="J63" s="7" t="s">
        <v>204</v>
      </c>
      <c r="M63" s="7" t="s">
        <v>204</v>
      </c>
      <c r="P63" s="10">
        <v>1065021</v>
      </c>
      <c r="T63" s="10">
        <v>236521</v>
      </c>
      <c r="X63" s="7" t="s">
        <v>204</v>
      </c>
    </row>
    <row r="64" spans="1:24" ht="15">
      <c r="A64" s="3" t="s">
        <v>285</v>
      </c>
      <c r="D64" s="2"/>
      <c r="G64" s="2"/>
      <c r="J64" s="7"/>
      <c r="M64" s="7"/>
      <c r="T64" s="10">
        <v>6983936</v>
      </c>
      <c r="X64" s="10">
        <v>1803668</v>
      </c>
    </row>
    <row r="65" spans="1:24" ht="15">
      <c r="A65" s="1" t="s">
        <v>286</v>
      </c>
      <c r="B65" s="1"/>
      <c r="C65" s="1"/>
      <c r="D65" s="1"/>
      <c r="E65" s="1"/>
      <c r="F65" s="1"/>
      <c r="G65" s="1"/>
      <c r="J65" s="7"/>
      <c r="M65" s="7"/>
      <c r="T65" s="10">
        <v>408251402</v>
      </c>
      <c r="X65" s="10">
        <v>392986090</v>
      </c>
    </row>
    <row r="66" spans="1:13" ht="15">
      <c r="A66" s="3" t="s">
        <v>287</v>
      </c>
      <c r="D66" s="2"/>
      <c r="G66" s="2"/>
      <c r="J66" s="7"/>
      <c r="M66" s="7"/>
    </row>
    <row r="67" spans="1:24" ht="15">
      <c r="A67" t="s">
        <v>288</v>
      </c>
      <c r="D67" s="2"/>
      <c r="G67" s="2"/>
      <c r="J67" s="7"/>
      <c r="M67" s="7"/>
      <c r="T67" s="10">
        <v>6005963</v>
      </c>
      <c r="X67" s="10">
        <v>6005963</v>
      </c>
    </row>
    <row r="68" spans="1:24" ht="15">
      <c r="A68" t="s">
        <v>289</v>
      </c>
      <c r="D68" s="2"/>
      <c r="G68" s="2"/>
      <c r="J68" s="7"/>
      <c r="M68" s="7"/>
      <c r="T68" s="10">
        <v>5109410</v>
      </c>
      <c r="X68" s="10">
        <v>5115516</v>
      </c>
    </row>
    <row r="69" spans="1:24" ht="15">
      <c r="A69" s="3" t="s">
        <v>290</v>
      </c>
      <c r="D69" s="2"/>
      <c r="G69" s="2"/>
      <c r="J69" s="7"/>
      <c r="M69" s="7"/>
      <c r="T69" s="10">
        <v>11115373</v>
      </c>
      <c r="X69" s="10">
        <v>11121479</v>
      </c>
    </row>
    <row r="70" spans="1:24" ht="15">
      <c r="A70" s="3" t="s">
        <v>291</v>
      </c>
      <c r="D70" s="2"/>
      <c r="G70" s="2"/>
      <c r="J70" s="7"/>
      <c r="M70" s="7"/>
      <c r="S70" s="12">
        <v>419366775</v>
      </c>
      <c r="T70" s="12"/>
      <c r="W70" s="12">
        <v>404107569</v>
      </c>
      <c r="X70" s="12"/>
    </row>
    <row r="71" spans="1:24" ht="15">
      <c r="A71" s="3" t="s">
        <v>292</v>
      </c>
      <c r="D71" s="2"/>
      <c r="G71" s="2"/>
      <c r="J71" s="7"/>
      <c r="M71" s="7"/>
      <c r="X71" s="9">
        <v>-358495484</v>
      </c>
    </row>
    <row r="72" spans="1:24" ht="15">
      <c r="A72" s="3" t="s">
        <v>293</v>
      </c>
      <c r="D72" s="2"/>
      <c r="G72" s="2"/>
      <c r="J72" s="7"/>
      <c r="M72" s="7"/>
      <c r="W72" s="12">
        <v>45612085</v>
      </c>
      <c r="X72" s="12"/>
    </row>
  </sheetData>
  <sheetProtection selectLockedCells="1" selectUnlockedCells="1"/>
  <mergeCells count="63">
    <mergeCell ref="C2:D2"/>
    <mergeCell ref="I2:J2"/>
    <mergeCell ref="O2:P2"/>
    <mergeCell ref="S2:T2"/>
    <mergeCell ref="W2:X2"/>
    <mergeCell ref="C4:D4"/>
    <mergeCell ref="S4:T4"/>
    <mergeCell ref="W4:X4"/>
    <mergeCell ref="C5:D5"/>
    <mergeCell ref="C6:D6"/>
    <mergeCell ref="C7:D7"/>
    <mergeCell ref="C8:D8"/>
    <mergeCell ref="C9:D9"/>
    <mergeCell ref="C10:D10"/>
    <mergeCell ref="C11:D11"/>
    <mergeCell ref="C12:D12"/>
    <mergeCell ref="C13:D13"/>
    <mergeCell ref="C14:D14"/>
    <mergeCell ref="C15:D15"/>
    <mergeCell ref="C16:D16"/>
    <mergeCell ref="O16:P16"/>
    <mergeCell ref="C17:D17"/>
    <mergeCell ref="C18:D18"/>
    <mergeCell ref="C19:D19"/>
    <mergeCell ref="C20:D20"/>
    <mergeCell ref="C21:D21"/>
    <mergeCell ref="C22:D22"/>
    <mergeCell ref="C23:D23"/>
    <mergeCell ref="C24:D24"/>
    <mergeCell ref="C25:D25"/>
    <mergeCell ref="C26:D26"/>
    <mergeCell ref="C27:D27"/>
    <mergeCell ref="O27:P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3:D53"/>
    <mergeCell ref="C55:D55"/>
    <mergeCell ref="C57:D57"/>
    <mergeCell ref="A65:G65"/>
    <mergeCell ref="S70:T70"/>
    <mergeCell ref="W70:X70"/>
    <mergeCell ref="W72:X72"/>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W7"/>
  <sheetViews>
    <sheetView workbookViewId="0" topLeftCell="A1">
      <selection activeCell="A1" sqref="A1"/>
    </sheetView>
  </sheetViews>
  <sheetFormatPr defaultColWidth="8.00390625" defaultRowHeight="15"/>
  <cols>
    <col min="1" max="1" width="17.7109375" style="0" customWidth="1"/>
    <col min="2" max="2" width="1.7109375" style="0" customWidth="1"/>
    <col min="3" max="9" width="8.7109375" style="0" customWidth="1"/>
    <col min="10" max="10" width="10.7109375" style="0" customWidth="1"/>
    <col min="11" max="14" width="8.7109375" style="0" customWidth="1"/>
    <col min="15" max="15" width="10.7109375" style="0" customWidth="1"/>
    <col min="16" max="17" width="8.7109375" style="0" customWidth="1"/>
    <col min="18" max="18" width="17.7109375" style="0" customWidth="1"/>
    <col min="19" max="21" width="8.7109375" style="0" customWidth="1"/>
    <col min="22" max="22" width="10.7109375" style="0" customWidth="1"/>
    <col min="23" max="16384" width="8.7109375" style="0" customWidth="1"/>
  </cols>
  <sheetData>
    <row r="2" spans="1:6" ht="15">
      <c r="A2" s="1" t="s">
        <v>1421</v>
      </c>
      <c r="B2" s="1"/>
      <c r="C2" s="1"/>
      <c r="D2" s="1"/>
      <c r="E2" s="1"/>
      <c r="F2" s="1"/>
    </row>
    <row r="4" spans="1:23" ht="15">
      <c r="A4" s="3" t="s">
        <v>1430</v>
      </c>
      <c r="B4" s="4"/>
      <c r="C4" s="5" t="s">
        <v>1431</v>
      </c>
      <c r="D4" s="5"/>
      <c r="E4" s="5"/>
      <c r="F4" s="3"/>
      <c r="G4" s="3"/>
      <c r="H4" s="5" t="s">
        <v>1432</v>
      </c>
      <c r="I4" s="5"/>
      <c r="J4" s="5"/>
      <c r="K4" s="3"/>
      <c r="L4" s="3"/>
      <c r="M4" s="5" t="s">
        <v>1433</v>
      </c>
      <c r="N4" s="5"/>
      <c r="O4" s="5"/>
      <c r="P4" s="3"/>
      <c r="Q4" s="3"/>
      <c r="R4" s="4" t="s">
        <v>1434</v>
      </c>
      <c r="S4" s="3"/>
      <c r="T4" s="5" t="s">
        <v>1435</v>
      </c>
      <c r="U4" s="5"/>
      <c r="V4" s="5"/>
      <c r="W4" s="3"/>
    </row>
    <row r="5" spans="1:22" ht="15">
      <c r="A5" t="s">
        <v>1436</v>
      </c>
      <c r="B5" s="7" t="s">
        <v>160</v>
      </c>
      <c r="D5" s="12">
        <v>9700000</v>
      </c>
      <c r="E5" s="12"/>
      <c r="J5" s="10">
        <v>7314285</v>
      </c>
      <c r="O5" s="10">
        <v>6952475</v>
      </c>
      <c r="R5" s="2" t="s">
        <v>1437</v>
      </c>
      <c r="U5" s="20">
        <v>-361810</v>
      </c>
      <c r="V5" s="20"/>
    </row>
    <row r="6" spans="1:22" ht="15">
      <c r="A6" t="s">
        <v>1438</v>
      </c>
      <c r="B6" s="7" t="s">
        <v>205</v>
      </c>
      <c r="D6" s="12">
        <v>5900000</v>
      </c>
      <c r="E6" s="12"/>
      <c r="J6" s="10">
        <v>4544218</v>
      </c>
      <c r="O6" s="10">
        <v>4416994</v>
      </c>
      <c r="R6" s="2" t="s">
        <v>1437</v>
      </c>
      <c r="V6" s="9">
        <v>-127223</v>
      </c>
    </row>
    <row r="7" spans="2:22" ht="15">
      <c r="B7" s="7"/>
      <c r="E7" s="7"/>
      <c r="I7" s="12">
        <v>11858503</v>
      </c>
      <c r="J7" s="12"/>
      <c r="N7" s="12">
        <v>11369469</v>
      </c>
      <c r="O7" s="12"/>
      <c r="R7" s="2"/>
      <c r="U7" s="20">
        <v>-489033</v>
      </c>
      <c r="V7" s="20"/>
    </row>
  </sheetData>
  <sheetProtection selectLockedCells="1" selectUnlockedCells="1"/>
  <mergeCells count="11">
    <mergeCell ref="A2:F2"/>
    <mergeCell ref="C4:E4"/>
    <mergeCell ref="H4:J4"/>
    <mergeCell ref="M4:O4"/>
    <mergeCell ref="T4:V4"/>
    <mergeCell ref="D5:E5"/>
    <mergeCell ref="U5:V5"/>
    <mergeCell ref="D6:E6"/>
    <mergeCell ref="I7:J7"/>
    <mergeCell ref="N7:O7"/>
    <mergeCell ref="U7:V7"/>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W5"/>
  <sheetViews>
    <sheetView workbookViewId="0" topLeftCell="A1">
      <selection activeCell="A1" sqref="A1"/>
    </sheetView>
  </sheetViews>
  <sheetFormatPr defaultColWidth="8.00390625" defaultRowHeight="15"/>
  <cols>
    <col min="1" max="1" width="17.7109375" style="0" customWidth="1"/>
    <col min="2" max="2" width="1.7109375" style="0" customWidth="1"/>
    <col min="3" max="9" width="8.7109375" style="0" customWidth="1"/>
    <col min="10" max="10" width="10.7109375" style="0" customWidth="1"/>
    <col min="11" max="14" width="8.7109375" style="0" customWidth="1"/>
    <col min="15" max="15" width="10.7109375" style="0" customWidth="1"/>
    <col min="16" max="17" width="8.7109375" style="0" customWidth="1"/>
    <col min="18" max="18" width="17.7109375" style="0" customWidth="1"/>
    <col min="19" max="21" width="8.7109375" style="0" customWidth="1"/>
    <col min="22" max="22" width="10.7109375" style="0" customWidth="1"/>
    <col min="23" max="16384" width="8.7109375" style="0" customWidth="1"/>
  </cols>
  <sheetData>
    <row r="2" spans="1:23" ht="15">
      <c r="A2" s="3" t="s">
        <v>1430</v>
      </c>
      <c r="B2" s="4"/>
      <c r="C2" s="5" t="s">
        <v>1431</v>
      </c>
      <c r="D2" s="5"/>
      <c r="E2" s="5"/>
      <c r="F2" s="3"/>
      <c r="G2" s="3"/>
      <c r="H2" s="5" t="s">
        <v>1432</v>
      </c>
      <c r="I2" s="5"/>
      <c r="J2" s="5"/>
      <c r="K2" s="3"/>
      <c r="L2" s="3"/>
      <c r="M2" s="5" t="s">
        <v>1433</v>
      </c>
      <c r="N2" s="5"/>
      <c r="O2" s="5"/>
      <c r="P2" s="3"/>
      <c r="Q2" s="3"/>
      <c r="R2" s="4" t="s">
        <v>1434</v>
      </c>
      <c r="S2" s="3"/>
      <c r="T2" s="5" t="s">
        <v>1435</v>
      </c>
      <c r="U2" s="5"/>
      <c r="V2" s="5"/>
      <c r="W2" s="3"/>
    </row>
    <row r="3" spans="1:22" ht="15">
      <c r="A3" t="s">
        <v>1436</v>
      </c>
      <c r="B3" s="7" t="s">
        <v>160</v>
      </c>
      <c r="D3" s="12">
        <v>39700000</v>
      </c>
      <c r="E3" s="12"/>
      <c r="I3" s="12">
        <v>29287152</v>
      </c>
      <c r="J3" s="12"/>
      <c r="N3" s="12">
        <v>26775665</v>
      </c>
      <c r="O3" s="12"/>
      <c r="R3" s="2" t="s">
        <v>1439</v>
      </c>
      <c r="U3" s="20">
        <v>-2511487</v>
      </c>
      <c r="V3" s="20"/>
    </row>
    <row r="4" spans="1:22" ht="15">
      <c r="A4" t="s">
        <v>1438</v>
      </c>
      <c r="B4" s="7" t="s">
        <v>205</v>
      </c>
      <c r="D4" s="12">
        <v>9200000</v>
      </c>
      <c r="E4" s="12"/>
      <c r="J4" s="10">
        <v>7137094</v>
      </c>
      <c r="O4" s="10">
        <v>6948640</v>
      </c>
      <c r="R4" s="2" t="s">
        <v>1439</v>
      </c>
      <c r="V4" s="9">
        <v>-188454</v>
      </c>
    </row>
    <row r="5" spans="2:22" ht="15">
      <c r="B5" s="7"/>
      <c r="E5" s="7"/>
      <c r="I5" s="12">
        <v>36424246</v>
      </c>
      <c r="J5" s="12"/>
      <c r="N5" s="12">
        <v>33724305</v>
      </c>
      <c r="O5" s="12"/>
      <c r="R5" s="2"/>
      <c r="U5" s="20">
        <v>-2699941</v>
      </c>
      <c r="V5" s="20"/>
    </row>
  </sheetData>
  <sheetProtection selectLockedCells="1" selectUnlockedCells="1"/>
  <mergeCells count="12">
    <mergeCell ref="C2:E2"/>
    <mergeCell ref="H2:J2"/>
    <mergeCell ref="M2:O2"/>
    <mergeCell ref="T2:V2"/>
    <mergeCell ref="D3:E3"/>
    <mergeCell ref="I3:J3"/>
    <mergeCell ref="N3:O3"/>
    <mergeCell ref="U3:V3"/>
    <mergeCell ref="D4:E4"/>
    <mergeCell ref="I5:J5"/>
    <mergeCell ref="N5:O5"/>
    <mergeCell ref="U5:V5"/>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100.8515625" style="0" customWidth="1"/>
    <col min="2" max="2" width="10.7109375" style="0" customWidth="1"/>
    <col min="3" max="16384" width="8.7109375" style="0" customWidth="1"/>
  </cols>
  <sheetData>
    <row r="2" spans="1:6" ht="15">
      <c r="A2" s="1" t="s">
        <v>1440</v>
      </c>
      <c r="B2" s="1"/>
      <c r="C2" s="1"/>
      <c r="D2" s="1"/>
      <c r="E2" s="1"/>
      <c r="F2" s="1"/>
    </row>
    <row r="5" spans="1:2" ht="15">
      <c r="A5" t="s">
        <v>1259</v>
      </c>
      <c r="B5" s="10">
        <v>1</v>
      </c>
    </row>
    <row r="6" ht="15">
      <c r="B6" s="7"/>
    </row>
    <row r="7" spans="1:2" ht="15">
      <c r="A7" t="s">
        <v>1260</v>
      </c>
      <c r="B7" s="7"/>
    </row>
    <row r="8" ht="15">
      <c r="B8" s="7"/>
    </row>
    <row r="9" spans="1:2" ht="15">
      <c r="A9" t="s">
        <v>1441</v>
      </c>
      <c r="B9" s="10">
        <v>2</v>
      </c>
    </row>
    <row r="10" ht="15">
      <c r="B10" s="7"/>
    </row>
    <row r="11" spans="1:2" ht="15">
      <c r="A11" t="s">
        <v>1442</v>
      </c>
      <c r="B11" s="10">
        <v>3</v>
      </c>
    </row>
    <row r="12" ht="15">
      <c r="B12" s="7"/>
    </row>
    <row r="13" spans="1:2" ht="15">
      <c r="A13" t="s">
        <v>1443</v>
      </c>
      <c r="B13" s="10">
        <v>4</v>
      </c>
    </row>
    <row r="14" ht="15">
      <c r="B14" s="7"/>
    </row>
    <row r="15" spans="1:2" ht="15">
      <c r="A15" t="s">
        <v>1444</v>
      </c>
      <c r="B15" s="10">
        <v>5</v>
      </c>
    </row>
    <row r="16" ht="15">
      <c r="B16" s="7"/>
    </row>
    <row r="17" spans="1:2" ht="15">
      <c r="A17" t="s">
        <v>1445</v>
      </c>
      <c r="B17" s="10">
        <v>6</v>
      </c>
    </row>
    <row r="18" ht="15">
      <c r="B18" s="7"/>
    </row>
    <row r="19" spans="1:2" ht="15">
      <c r="A19" t="s">
        <v>1266</v>
      </c>
      <c r="B19" s="10">
        <v>9</v>
      </c>
    </row>
    <row r="20" ht="15">
      <c r="B20" s="7"/>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J31"/>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c r="B2" s="1"/>
      <c r="C2" s="1"/>
      <c r="D2" s="1"/>
      <c r="E2" s="1"/>
      <c r="F2" s="1"/>
    </row>
    <row r="4" spans="1:10" ht="15">
      <c r="A4" s="5" t="s">
        <v>93</v>
      </c>
      <c r="B4" s="5"/>
      <c r="C4" s="5"/>
      <c r="D4" s="5"/>
      <c r="E4" s="5"/>
      <c r="F4" s="5"/>
      <c r="G4" s="5"/>
      <c r="H4" s="5"/>
      <c r="I4" s="5"/>
      <c r="J4" s="3"/>
    </row>
    <row r="5" spans="1:10" ht="15">
      <c r="A5" s="5" t="s">
        <v>1267</v>
      </c>
      <c r="B5" s="5"/>
      <c r="C5" s="5"/>
      <c r="D5" s="5"/>
      <c r="E5" s="5"/>
      <c r="F5" s="5"/>
      <c r="G5" s="5"/>
      <c r="H5" s="5"/>
      <c r="I5" s="5"/>
      <c r="J5" s="3"/>
    </row>
    <row r="6" spans="1:10" ht="15">
      <c r="A6" s="4"/>
      <c r="B6" s="5"/>
      <c r="C6" s="5"/>
      <c r="D6" s="5"/>
      <c r="E6" s="3"/>
      <c r="F6" s="3"/>
      <c r="G6" s="5"/>
      <c r="H6" s="5"/>
      <c r="I6" s="5"/>
      <c r="J6" s="3"/>
    </row>
    <row r="7" spans="1:10" ht="15">
      <c r="A7" s="4"/>
      <c r="B7" s="5"/>
      <c r="C7" s="5"/>
      <c r="D7" s="5"/>
      <c r="E7" s="3"/>
      <c r="F7" s="3"/>
      <c r="G7" s="5"/>
      <c r="H7" s="5"/>
      <c r="I7" s="5"/>
      <c r="J7" s="3"/>
    </row>
    <row r="8" spans="1:10" ht="15">
      <c r="A8" s="4"/>
      <c r="B8" s="5"/>
      <c r="C8" s="5"/>
      <c r="D8" s="5"/>
      <c r="E8" s="3"/>
      <c r="F8" s="3"/>
      <c r="G8" s="5"/>
      <c r="H8" s="5"/>
      <c r="I8" s="5"/>
      <c r="J8" s="3"/>
    </row>
    <row r="9" spans="1:10" ht="15">
      <c r="A9" s="4"/>
      <c r="B9" s="5" t="s">
        <v>95</v>
      </c>
      <c r="C9" s="5"/>
      <c r="D9" s="5"/>
      <c r="E9" s="3"/>
      <c r="F9" s="3"/>
      <c r="G9" s="5" t="s">
        <v>1446</v>
      </c>
      <c r="H9" s="5"/>
      <c r="I9" s="5"/>
      <c r="J9" s="3"/>
    </row>
    <row r="10" spans="1:9" ht="15">
      <c r="A10" s="3" t="s">
        <v>367</v>
      </c>
      <c r="D10" s="7"/>
      <c r="I10" s="7"/>
    </row>
    <row r="11" spans="1:9" ht="15">
      <c r="A11" t="s">
        <v>433</v>
      </c>
      <c r="D11" s="7"/>
      <c r="I11" s="7"/>
    </row>
    <row r="12" spans="1:9" ht="15">
      <c r="A12" t="s">
        <v>1447</v>
      </c>
      <c r="C12" s="12">
        <v>488549847</v>
      </c>
      <c r="D12" s="12"/>
      <c r="H12" s="12">
        <v>425420881</v>
      </c>
      <c r="I12" s="12"/>
    </row>
    <row r="13" spans="1:9" ht="15">
      <c r="A13" t="s">
        <v>1448</v>
      </c>
      <c r="D13" s="10">
        <v>15294881</v>
      </c>
      <c r="I13" s="10">
        <v>13520760</v>
      </c>
    </row>
    <row r="14" spans="1:9" ht="15">
      <c r="A14" t="s">
        <v>370</v>
      </c>
      <c r="D14" s="10">
        <v>1855545</v>
      </c>
      <c r="I14" s="10">
        <v>1670053</v>
      </c>
    </row>
    <row r="15" spans="1:9" ht="15">
      <c r="A15" t="s">
        <v>371</v>
      </c>
      <c r="D15" s="10">
        <v>996333</v>
      </c>
      <c r="I15" s="10">
        <v>2784477</v>
      </c>
    </row>
    <row r="16" spans="1:9" ht="15">
      <c r="A16" s="3" t="s">
        <v>56</v>
      </c>
      <c r="D16" s="10">
        <v>506696606</v>
      </c>
      <c r="I16" s="10">
        <v>443396171</v>
      </c>
    </row>
    <row r="17" spans="1:9" ht="15">
      <c r="A17" s="3" t="s">
        <v>372</v>
      </c>
      <c r="D17" s="7"/>
      <c r="I17" s="7"/>
    </row>
    <row r="18" spans="1:9" ht="15">
      <c r="A18" t="s">
        <v>373</v>
      </c>
      <c r="D18" s="10">
        <v>308724305</v>
      </c>
      <c r="I18" s="10">
        <v>275285900</v>
      </c>
    </row>
    <row r="19" spans="1:9" ht="15">
      <c r="A19" t="s">
        <v>374</v>
      </c>
      <c r="D19" s="10">
        <v>139650000</v>
      </c>
      <c r="I19" s="10">
        <v>115500000</v>
      </c>
    </row>
    <row r="20" spans="1:9" ht="15">
      <c r="A20" t="s">
        <v>375</v>
      </c>
      <c r="D20" s="10">
        <v>1152544</v>
      </c>
      <c r="I20" s="10">
        <v>1065306</v>
      </c>
    </row>
    <row r="21" spans="1:9" ht="15">
      <c r="A21" t="s">
        <v>1271</v>
      </c>
      <c r="D21" s="10">
        <v>39197</v>
      </c>
      <c r="I21" s="10">
        <v>99966</v>
      </c>
    </row>
    <row r="22" spans="1:9" ht="15">
      <c r="A22" t="s">
        <v>377</v>
      </c>
      <c r="D22" s="10">
        <v>22754</v>
      </c>
      <c r="I22" s="10">
        <v>247595</v>
      </c>
    </row>
    <row r="23" spans="1:9" ht="15">
      <c r="A23" s="3" t="s">
        <v>378</v>
      </c>
      <c r="D23" s="10">
        <v>449588800</v>
      </c>
      <c r="I23" s="10">
        <v>392198767</v>
      </c>
    </row>
    <row r="24" spans="1:9" ht="15">
      <c r="A24" s="3" t="s">
        <v>1272</v>
      </c>
      <c r="D24" s="7"/>
      <c r="I24" s="7"/>
    </row>
    <row r="25" spans="1:9" ht="15">
      <c r="A25" t="s">
        <v>1273</v>
      </c>
      <c r="D25" s="10">
        <v>59850000</v>
      </c>
      <c r="I25" s="10">
        <v>49500000</v>
      </c>
    </row>
    <row r="26" spans="1:9" ht="15">
      <c r="A26" t="s">
        <v>1274</v>
      </c>
      <c r="D26" s="10">
        <v>1121794</v>
      </c>
      <c r="I26" s="10">
        <v>587902</v>
      </c>
    </row>
    <row r="27" spans="1:9" ht="15">
      <c r="A27" t="s">
        <v>1449</v>
      </c>
      <c r="D27" s="9">
        <v>-672934</v>
      </c>
      <c r="I27" s="10">
        <v>212135</v>
      </c>
    </row>
    <row r="28" spans="1:9" ht="15">
      <c r="A28" t="s">
        <v>1450</v>
      </c>
      <c r="D28" s="9">
        <v>-5890995</v>
      </c>
      <c r="I28" s="10">
        <v>85304</v>
      </c>
    </row>
    <row r="29" spans="1:9" ht="15">
      <c r="A29" t="s">
        <v>1451</v>
      </c>
      <c r="D29" s="10">
        <v>2699941</v>
      </c>
      <c r="I29" s="10">
        <v>812063</v>
      </c>
    </row>
    <row r="30" spans="1:9" ht="15">
      <c r="A30" s="3" t="s">
        <v>1277</v>
      </c>
      <c r="D30" s="10">
        <v>57107806</v>
      </c>
      <c r="I30" s="10">
        <v>51197404</v>
      </c>
    </row>
    <row r="31" spans="1:9" ht="15">
      <c r="A31" s="3" t="s">
        <v>1278</v>
      </c>
      <c r="C31" s="12">
        <v>506696606</v>
      </c>
      <c r="D31" s="12"/>
      <c r="H31" s="12">
        <v>443396171</v>
      </c>
      <c r="I31" s="12"/>
    </row>
  </sheetData>
  <sheetProtection selectLockedCells="1" selectUnlockedCells="1"/>
  <mergeCells count="15">
    <mergeCell ref="A2:F2"/>
    <mergeCell ref="A4:I4"/>
    <mergeCell ref="A5:I5"/>
    <mergeCell ref="B6:D6"/>
    <mergeCell ref="G6:I6"/>
    <mergeCell ref="B7:D7"/>
    <mergeCell ref="G7:I7"/>
    <mergeCell ref="B8:D8"/>
    <mergeCell ref="G8:I8"/>
    <mergeCell ref="B9:D9"/>
    <mergeCell ref="G9:I9"/>
    <mergeCell ref="C12:D12"/>
    <mergeCell ref="H12:I12"/>
    <mergeCell ref="C31:D31"/>
    <mergeCell ref="H31:I31"/>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K29"/>
  <sheetViews>
    <sheetView workbookViewId="0" topLeftCell="A1">
      <selection activeCell="A1" sqref="A1"/>
    </sheetView>
  </sheetViews>
  <sheetFormatPr defaultColWidth="8.00390625" defaultRowHeight="15"/>
  <cols>
    <col min="1" max="1" width="100.8515625" style="0" customWidth="1"/>
    <col min="2" max="4" width="8.7109375" style="0" customWidth="1"/>
    <col min="5" max="5" width="10.7109375" style="0" customWidth="1"/>
    <col min="6" max="9" width="8.7109375" style="0" customWidth="1"/>
    <col min="10" max="10" width="10.7109375" style="0" customWidth="1"/>
    <col min="11" max="16384" width="8.7109375" style="0" customWidth="1"/>
  </cols>
  <sheetData>
    <row r="2" spans="1:6" ht="15">
      <c r="A2" s="1"/>
      <c r="B2" s="1"/>
      <c r="C2" s="1"/>
      <c r="D2" s="1"/>
      <c r="E2" s="1"/>
      <c r="F2" s="1"/>
    </row>
    <row r="4" spans="1:11" ht="15">
      <c r="A4" s="5" t="s">
        <v>93</v>
      </c>
      <c r="B4" s="5"/>
      <c r="C4" s="5"/>
      <c r="D4" s="5"/>
      <c r="E4" s="5"/>
      <c r="F4" s="5"/>
      <c r="G4" s="5"/>
      <c r="H4" s="5"/>
      <c r="I4" s="5"/>
      <c r="J4" s="5"/>
      <c r="K4" s="3"/>
    </row>
    <row r="5" spans="1:11" ht="15">
      <c r="A5" s="5" t="s">
        <v>1279</v>
      </c>
      <c r="B5" s="5"/>
      <c r="C5" s="5"/>
      <c r="D5" s="5"/>
      <c r="E5" s="5"/>
      <c r="F5" s="5"/>
      <c r="G5" s="5"/>
      <c r="H5" s="5"/>
      <c r="I5" s="5"/>
      <c r="J5" s="5"/>
      <c r="K5" s="3"/>
    </row>
    <row r="6" spans="1:11" ht="15">
      <c r="A6" s="4"/>
      <c r="B6" s="4"/>
      <c r="C6" s="4"/>
      <c r="D6" s="3"/>
      <c r="E6" s="4"/>
      <c r="F6" s="3"/>
      <c r="G6" s="4"/>
      <c r="H6" s="4"/>
      <c r="I6" s="3"/>
      <c r="J6" s="4"/>
      <c r="K6" s="3"/>
    </row>
    <row r="7" spans="1:11" ht="15">
      <c r="A7" s="4"/>
      <c r="B7" s="3"/>
      <c r="C7" s="4"/>
      <c r="D7" s="3"/>
      <c r="E7" s="4"/>
      <c r="F7" s="3"/>
      <c r="G7" s="3"/>
      <c r="H7" s="5"/>
      <c r="I7" s="5"/>
      <c r="J7" s="5"/>
      <c r="K7" s="3"/>
    </row>
    <row r="8" spans="1:11" ht="15">
      <c r="A8" s="4"/>
      <c r="B8" s="3"/>
      <c r="C8" s="4"/>
      <c r="D8" s="3"/>
      <c r="E8" s="4"/>
      <c r="F8" s="3"/>
      <c r="G8" s="3"/>
      <c r="H8" s="5"/>
      <c r="I8" s="5"/>
      <c r="J8" s="5"/>
      <c r="K8" s="3"/>
    </row>
    <row r="9" spans="1:11" ht="15">
      <c r="A9" s="4"/>
      <c r="B9" s="3"/>
      <c r="C9" s="5" t="s">
        <v>23</v>
      </c>
      <c r="D9" s="5"/>
      <c r="E9" s="5"/>
      <c r="F9" s="3"/>
      <c r="G9" s="3"/>
      <c r="H9" s="5" t="s">
        <v>1452</v>
      </c>
      <c r="I9" s="5"/>
      <c r="J9" s="5"/>
      <c r="K9" s="3"/>
    </row>
    <row r="10" spans="1:10" ht="15">
      <c r="A10" s="3" t="s">
        <v>386</v>
      </c>
      <c r="B10" s="3"/>
      <c r="E10" s="7"/>
      <c r="J10" s="7"/>
    </row>
    <row r="11" spans="1:10" ht="15">
      <c r="A11" t="s">
        <v>1453</v>
      </c>
      <c r="E11" s="7"/>
      <c r="J11" s="7"/>
    </row>
    <row r="12" spans="1:10" ht="15">
      <c r="A12" t="s">
        <v>387</v>
      </c>
      <c r="D12" s="12">
        <v>39288981</v>
      </c>
      <c r="E12" s="12"/>
      <c r="I12" s="12">
        <v>17744486</v>
      </c>
      <c r="J12" s="12"/>
    </row>
    <row r="13" spans="1:10" ht="15">
      <c r="A13" t="s">
        <v>388</v>
      </c>
      <c r="E13" s="10">
        <v>785111</v>
      </c>
      <c r="J13" s="10">
        <v>280080</v>
      </c>
    </row>
    <row r="14" spans="1:10" ht="15">
      <c r="A14" s="3" t="s">
        <v>44</v>
      </c>
      <c r="E14" s="10">
        <v>40074092</v>
      </c>
      <c r="J14" s="10">
        <v>18024566</v>
      </c>
    </row>
    <row r="15" spans="1:10" ht="15">
      <c r="A15" s="3" t="s">
        <v>389</v>
      </c>
      <c r="E15" s="7"/>
      <c r="J15" s="7"/>
    </row>
    <row r="16" spans="1:10" ht="15">
      <c r="A16" t="s">
        <v>1454</v>
      </c>
      <c r="E16" s="10">
        <v>16487783</v>
      </c>
      <c r="J16" s="10">
        <v>7654035</v>
      </c>
    </row>
    <row r="17" spans="1:10" ht="15">
      <c r="A17" t="s">
        <v>1284</v>
      </c>
      <c r="B17" s="3"/>
      <c r="E17" s="10">
        <v>14247817</v>
      </c>
      <c r="J17" s="10">
        <v>6060468</v>
      </c>
    </row>
    <row r="18" spans="1:10" ht="15">
      <c r="A18" t="s">
        <v>392</v>
      </c>
      <c r="B18" s="3"/>
      <c r="E18" s="10">
        <v>1150000</v>
      </c>
      <c r="J18" s="10">
        <v>650000</v>
      </c>
    </row>
    <row r="19" spans="1:10" ht="15">
      <c r="A19" t="s">
        <v>466</v>
      </c>
      <c r="E19" s="10">
        <v>454600</v>
      </c>
      <c r="J19" s="10">
        <v>692736</v>
      </c>
    </row>
    <row r="20" spans="1:10" ht="15">
      <c r="A20" s="3" t="s">
        <v>45</v>
      </c>
      <c r="E20" s="10">
        <v>32340200</v>
      </c>
      <c r="J20" s="10">
        <v>15057239</v>
      </c>
    </row>
    <row r="21" spans="1:10" ht="15">
      <c r="A21" s="3" t="s">
        <v>46</v>
      </c>
      <c r="E21" s="10">
        <v>7733892</v>
      </c>
      <c r="J21" s="10">
        <v>2967327</v>
      </c>
    </row>
    <row r="22" spans="1:10" ht="15">
      <c r="A22" s="3" t="s">
        <v>1455</v>
      </c>
      <c r="E22" s="7"/>
      <c r="J22" s="7"/>
    </row>
    <row r="23" spans="1:10" ht="15">
      <c r="A23" t="s">
        <v>395</v>
      </c>
      <c r="E23" s="9">
        <v>-885069</v>
      </c>
      <c r="J23" s="10">
        <v>111215</v>
      </c>
    </row>
    <row r="24" spans="1:10" ht="15">
      <c r="A24" t="s">
        <v>396</v>
      </c>
      <c r="E24" s="7"/>
      <c r="J24" s="7"/>
    </row>
    <row r="25" spans="1:10" ht="15">
      <c r="A25" t="s">
        <v>472</v>
      </c>
      <c r="B25" s="3"/>
      <c r="E25" s="9">
        <v>-5976299</v>
      </c>
      <c r="J25" s="9">
        <v>-364201</v>
      </c>
    </row>
    <row r="26" spans="1:10" ht="15">
      <c r="A26" t="s">
        <v>1456</v>
      </c>
      <c r="B26" s="3"/>
      <c r="E26" s="10">
        <v>1887878</v>
      </c>
      <c r="J26" s="10">
        <v>882899</v>
      </c>
    </row>
    <row r="27" spans="1:10" ht="15">
      <c r="A27" s="3" t="s">
        <v>1457</v>
      </c>
      <c r="E27" s="9">
        <v>-4088421</v>
      </c>
      <c r="J27" s="10">
        <v>518698</v>
      </c>
    </row>
    <row r="28" spans="1:10" ht="15">
      <c r="A28" s="3" t="s">
        <v>1458</v>
      </c>
      <c r="E28" s="9">
        <v>-4973490</v>
      </c>
      <c r="J28" s="10">
        <v>629913</v>
      </c>
    </row>
    <row r="29" spans="1:10" ht="15">
      <c r="A29" s="3" t="s">
        <v>1459</v>
      </c>
      <c r="B29" s="3"/>
      <c r="D29" s="12">
        <v>2760402</v>
      </c>
      <c r="E29" s="12"/>
      <c r="I29" s="12">
        <v>3597240</v>
      </c>
      <c r="J29" s="12"/>
    </row>
  </sheetData>
  <sheetProtection selectLockedCells="1" selectUnlockedCells="1"/>
  <mergeCells count="11">
    <mergeCell ref="A2:F2"/>
    <mergeCell ref="A4:J4"/>
    <mergeCell ref="A5:J5"/>
    <mergeCell ref="H7:J7"/>
    <mergeCell ref="H8:J8"/>
    <mergeCell ref="C9:E9"/>
    <mergeCell ref="H9:J9"/>
    <mergeCell ref="D12:E12"/>
    <mergeCell ref="I12:J12"/>
    <mergeCell ref="D29:E29"/>
    <mergeCell ref="I29:J29"/>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86.8515625" style="0" customWidth="1"/>
    <col min="2" max="4" width="8.7109375" style="0" customWidth="1"/>
    <col min="5" max="5" width="10.7109375" style="0" customWidth="1"/>
    <col min="6" max="10" width="8.7109375" style="0" customWidth="1"/>
    <col min="11" max="11" width="10.7109375" style="0" customWidth="1"/>
    <col min="12" max="16384" width="8.7109375" style="0" customWidth="1"/>
  </cols>
  <sheetData>
    <row r="2" spans="1:6" ht="15">
      <c r="A2" s="1"/>
      <c r="B2" s="1"/>
      <c r="C2" s="1"/>
      <c r="D2" s="1"/>
      <c r="E2" s="1"/>
      <c r="F2" s="1"/>
    </row>
    <row r="4" spans="1:13" ht="15">
      <c r="A4" s="5" t="s">
        <v>93</v>
      </c>
      <c r="B4" s="5"/>
      <c r="C4" s="5"/>
      <c r="D4" s="5"/>
      <c r="E4" s="5"/>
      <c r="F4" s="5"/>
      <c r="G4" s="5"/>
      <c r="H4" s="5"/>
      <c r="I4" s="5"/>
      <c r="J4" s="5"/>
      <c r="K4" s="5"/>
      <c r="L4" s="5"/>
      <c r="M4" s="5"/>
    </row>
    <row r="5" spans="1:13" ht="15">
      <c r="A5" s="5" t="s">
        <v>1291</v>
      </c>
      <c r="B5" s="5"/>
      <c r="C5" s="5"/>
      <c r="D5" s="5"/>
      <c r="E5" s="5"/>
      <c r="F5" s="5"/>
      <c r="G5" s="5"/>
      <c r="H5" s="5"/>
      <c r="I5" s="5"/>
      <c r="J5" s="5"/>
      <c r="K5" s="5"/>
      <c r="L5" s="5"/>
      <c r="M5" s="5"/>
    </row>
    <row r="6" spans="1:13" ht="15">
      <c r="A6" s="4"/>
      <c r="B6" s="3"/>
      <c r="C6" s="5"/>
      <c r="D6" s="5"/>
      <c r="E6" s="5"/>
      <c r="F6" s="3"/>
      <c r="G6" s="3"/>
      <c r="H6" s="3"/>
      <c r="I6" s="5"/>
      <c r="J6" s="5"/>
      <c r="K6" s="5"/>
      <c r="L6" s="3"/>
      <c r="M6" s="3"/>
    </row>
    <row r="7" spans="1:13" ht="15">
      <c r="A7" s="4"/>
      <c r="B7" s="3"/>
      <c r="C7" s="5"/>
      <c r="D7" s="5"/>
      <c r="E7" s="5"/>
      <c r="F7" s="3"/>
      <c r="G7" s="3"/>
      <c r="H7" s="3"/>
      <c r="I7" s="5"/>
      <c r="J7" s="5"/>
      <c r="K7" s="5"/>
      <c r="L7" s="3"/>
      <c r="M7" s="3"/>
    </row>
    <row r="8" spans="1:13" ht="15">
      <c r="A8" s="4"/>
      <c r="B8" s="3"/>
      <c r="C8" s="3"/>
      <c r="D8" s="3"/>
      <c r="E8" s="3"/>
      <c r="F8" s="3"/>
      <c r="G8" s="3"/>
      <c r="H8" s="3"/>
      <c r="I8" s="3"/>
      <c r="J8" s="3"/>
      <c r="K8" s="3"/>
      <c r="L8" s="3"/>
      <c r="M8" s="3"/>
    </row>
    <row r="9" spans="1:13" ht="15">
      <c r="A9" s="3"/>
      <c r="B9" s="3"/>
      <c r="C9" s="5" t="s">
        <v>1460</v>
      </c>
      <c r="D9" s="5"/>
      <c r="E9" s="5"/>
      <c r="F9" s="3"/>
      <c r="G9" s="3"/>
      <c r="H9" s="3"/>
      <c r="I9" s="5" t="s">
        <v>1461</v>
      </c>
      <c r="J9" s="5"/>
      <c r="K9" s="5"/>
      <c r="L9" s="3"/>
      <c r="M9" s="3"/>
    </row>
    <row r="10" spans="1:11" ht="15">
      <c r="A10" s="3" t="s">
        <v>1462</v>
      </c>
      <c r="B10" s="3"/>
      <c r="C10" s="7"/>
      <c r="E10" s="7"/>
      <c r="I10" s="7"/>
      <c r="K10" s="7"/>
    </row>
    <row r="11" spans="1:11" ht="15">
      <c r="A11" t="s">
        <v>46</v>
      </c>
      <c r="D11" s="12">
        <v>7733892</v>
      </c>
      <c r="E11" s="12"/>
      <c r="J11" s="12">
        <v>2967327</v>
      </c>
      <c r="K11" s="12"/>
    </row>
    <row r="12" spans="1:11" ht="15">
      <c r="A12" t="s">
        <v>395</v>
      </c>
      <c r="E12" s="9">
        <v>-885069</v>
      </c>
      <c r="K12" s="10">
        <v>111215</v>
      </c>
    </row>
    <row r="13" spans="1:11" ht="15">
      <c r="A13" t="s">
        <v>482</v>
      </c>
      <c r="E13" s="9">
        <v>-5976299</v>
      </c>
      <c r="K13" s="9">
        <v>-364201</v>
      </c>
    </row>
    <row r="14" spans="1:11" ht="15">
      <c r="A14" t="s">
        <v>1463</v>
      </c>
      <c r="E14" s="10">
        <v>1887878</v>
      </c>
      <c r="K14" s="10">
        <v>882899</v>
      </c>
    </row>
    <row r="15" spans="1:11" ht="15">
      <c r="A15" s="3" t="s">
        <v>1464</v>
      </c>
      <c r="E15" s="10">
        <v>2760402</v>
      </c>
      <c r="K15" s="10">
        <v>3597240</v>
      </c>
    </row>
    <row r="16" spans="1:11" ht="15">
      <c r="A16" s="3" t="s">
        <v>1297</v>
      </c>
      <c r="E16" s="10">
        <v>10350000</v>
      </c>
      <c r="K16" s="10">
        <v>34757143</v>
      </c>
    </row>
    <row r="17" spans="1:11" ht="15">
      <c r="A17" s="3" t="s">
        <v>9</v>
      </c>
      <c r="E17" s="9">
        <v>-7200000</v>
      </c>
      <c r="K17" s="9">
        <v>-2500000</v>
      </c>
    </row>
    <row r="18" spans="1:11" ht="15">
      <c r="A18" s="3" t="s">
        <v>1465</v>
      </c>
      <c r="E18" s="10">
        <v>5910402</v>
      </c>
      <c r="K18" s="10">
        <v>35854383</v>
      </c>
    </row>
    <row r="19" spans="1:11" ht="15">
      <c r="A19" s="3" t="s">
        <v>1272</v>
      </c>
      <c r="B19" s="3"/>
      <c r="E19" s="7"/>
      <c r="K19" s="7"/>
    </row>
    <row r="20" spans="1:11" ht="15">
      <c r="A20" t="s">
        <v>1466</v>
      </c>
      <c r="B20" s="3"/>
      <c r="E20" s="10">
        <v>51197404</v>
      </c>
      <c r="K20" s="10">
        <v>15343021</v>
      </c>
    </row>
    <row r="21" spans="1:11" ht="15">
      <c r="A21" t="s">
        <v>1467</v>
      </c>
      <c r="B21" s="3"/>
      <c r="D21" s="12">
        <v>57107806</v>
      </c>
      <c r="E21" s="12"/>
      <c r="J21" s="12">
        <v>51197404</v>
      </c>
      <c r="K21" s="12"/>
    </row>
  </sheetData>
  <sheetProtection selectLockedCells="1" selectUnlockedCells="1"/>
  <mergeCells count="13">
    <mergeCell ref="A2:F2"/>
    <mergeCell ref="A4:M4"/>
    <mergeCell ref="A5:M5"/>
    <mergeCell ref="C6:E6"/>
    <mergeCell ref="I6:K6"/>
    <mergeCell ref="C7:E7"/>
    <mergeCell ref="I7:K7"/>
    <mergeCell ref="C9:E9"/>
    <mergeCell ref="I9:K9"/>
    <mergeCell ref="D11:E11"/>
    <mergeCell ref="J11:K11"/>
    <mergeCell ref="D21:E21"/>
    <mergeCell ref="J21:K21"/>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M41"/>
  <sheetViews>
    <sheetView workbookViewId="0" topLeftCell="A1">
      <selection activeCell="A1" sqref="A1"/>
    </sheetView>
  </sheetViews>
  <sheetFormatPr defaultColWidth="8.00390625" defaultRowHeight="15"/>
  <cols>
    <col min="1" max="1" width="100.8515625" style="0" customWidth="1"/>
    <col min="2" max="4" width="8.7109375" style="0" customWidth="1"/>
    <col min="5" max="5" width="10.7109375" style="0" customWidth="1"/>
    <col min="6" max="10" width="8.7109375" style="0" customWidth="1"/>
    <col min="11" max="11" width="10.7109375" style="0" customWidth="1"/>
    <col min="12" max="16384" width="8.7109375" style="0" customWidth="1"/>
  </cols>
  <sheetData>
    <row r="2" spans="1:6" ht="15">
      <c r="A2" s="1"/>
      <c r="B2" s="1"/>
      <c r="C2" s="1"/>
      <c r="D2" s="1"/>
      <c r="E2" s="1"/>
      <c r="F2" s="1"/>
    </row>
    <row r="4" spans="1:13" ht="15">
      <c r="A4" s="5" t="s">
        <v>93</v>
      </c>
      <c r="B4" s="5"/>
      <c r="C4" s="5"/>
      <c r="D4" s="5"/>
      <c r="E4" s="5"/>
      <c r="F4" s="5"/>
      <c r="G4" s="5"/>
      <c r="H4" s="5"/>
      <c r="I4" s="5"/>
      <c r="J4" s="5"/>
      <c r="K4" s="5"/>
      <c r="L4" s="5"/>
      <c r="M4" s="5"/>
    </row>
    <row r="5" spans="1:13" ht="15">
      <c r="A5" s="5" t="s">
        <v>1299</v>
      </c>
      <c r="B5" s="5"/>
      <c r="C5" s="5"/>
      <c r="D5" s="5"/>
      <c r="E5" s="5"/>
      <c r="F5" s="5"/>
      <c r="G5" s="5"/>
      <c r="H5" s="5"/>
      <c r="I5" s="5"/>
      <c r="J5" s="5"/>
      <c r="K5" s="5"/>
      <c r="L5" s="5"/>
      <c r="M5" s="5"/>
    </row>
    <row r="6" spans="1:13" ht="15">
      <c r="A6" s="4"/>
      <c r="B6" s="3"/>
      <c r="C6" s="4"/>
      <c r="D6" s="3"/>
      <c r="E6" s="4"/>
      <c r="F6" s="3"/>
      <c r="G6" s="3"/>
      <c r="H6" s="3"/>
      <c r="I6" s="4"/>
      <c r="J6" s="3"/>
      <c r="K6" s="4"/>
      <c r="L6" s="3"/>
      <c r="M6" s="3"/>
    </row>
    <row r="7" spans="1:13" ht="15">
      <c r="A7" s="4"/>
      <c r="B7" s="3"/>
      <c r="C7" s="4"/>
      <c r="D7" s="3"/>
      <c r="E7" s="4"/>
      <c r="F7" s="3"/>
      <c r="G7" s="3"/>
      <c r="H7" s="3"/>
      <c r="I7" s="4"/>
      <c r="J7" s="3"/>
      <c r="K7" s="4"/>
      <c r="L7" s="3"/>
      <c r="M7" s="3"/>
    </row>
    <row r="8" spans="1:13" ht="15">
      <c r="A8" s="4"/>
      <c r="B8" s="3"/>
      <c r="C8" s="4"/>
      <c r="D8" s="3"/>
      <c r="E8" s="4"/>
      <c r="F8" s="3"/>
      <c r="G8" s="3"/>
      <c r="H8" s="3"/>
      <c r="I8" s="4"/>
      <c r="J8" s="3"/>
      <c r="K8" s="4"/>
      <c r="L8" s="3"/>
      <c r="M8" s="3"/>
    </row>
    <row r="9" spans="1:13" ht="15">
      <c r="A9" s="4"/>
      <c r="B9" s="3"/>
      <c r="C9" s="5" t="s">
        <v>23</v>
      </c>
      <c r="D9" s="5"/>
      <c r="E9" s="5"/>
      <c r="F9" s="3"/>
      <c r="G9" s="3"/>
      <c r="H9" s="3"/>
      <c r="I9" s="5" t="s">
        <v>1452</v>
      </c>
      <c r="J9" s="5"/>
      <c r="K9" s="5"/>
      <c r="L9" s="3"/>
      <c r="M9" s="3"/>
    </row>
    <row r="10" spans="1:11" ht="15">
      <c r="A10" s="3" t="s">
        <v>499</v>
      </c>
      <c r="B10" s="3"/>
      <c r="C10" s="7"/>
      <c r="E10" s="7"/>
      <c r="I10" s="7"/>
      <c r="K10" s="7"/>
    </row>
    <row r="11" spans="1:11" ht="15">
      <c r="A11" t="s">
        <v>1459</v>
      </c>
      <c r="D11" s="12">
        <v>2760402</v>
      </c>
      <c r="E11" s="12"/>
      <c r="J11" s="12">
        <v>3597240</v>
      </c>
      <c r="K11" s="12"/>
    </row>
    <row r="12" spans="1:11" ht="15">
      <c r="A12" t="s">
        <v>1468</v>
      </c>
      <c r="E12" s="7"/>
      <c r="K12" s="7"/>
    </row>
    <row r="13" spans="1:11" ht="15">
      <c r="A13" t="s">
        <v>1301</v>
      </c>
      <c r="E13" s="10">
        <v>5976299</v>
      </c>
      <c r="K13" s="10">
        <v>364201</v>
      </c>
    </row>
    <row r="14" spans="1:11" ht="15">
      <c r="A14" s="21" t="s">
        <v>1469</v>
      </c>
      <c r="E14" s="9">
        <v>-1887878</v>
      </c>
      <c r="K14" s="9">
        <v>-882899</v>
      </c>
    </row>
    <row r="15" spans="1:11" ht="15">
      <c r="A15" t="s">
        <v>1470</v>
      </c>
      <c r="E15" s="10">
        <v>885069</v>
      </c>
      <c r="K15" s="9">
        <v>-111215</v>
      </c>
    </row>
    <row r="16" spans="1:11" ht="15">
      <c r="A16" t="s">
        <v>502</v>
      </c>
      <c r="B16" s="3"/>
      <c r="E16" s="9">
        <v>-812111</v>
      </c>
      <c r="K16" s="9">
        <v>-330278</v>
      </c>
    </row>
    <row r="17" spans="1:11" ht="15">
      <c r="A17" t="s">
        <v>503</v>
      </c>
      <c r="B17" s="3"/>
      <c r="E17" s="9">
        <v>-228607947</v>
      </c>
      <c r="K17" s="9">
        <v>-371330515</v>
      </c>
    </row>
    <row r="18" spans="1:11" ht="15">
      <c r="A18" t="s">
        <v>504</v>
      </c>
      <c r="B18" s="3"/>
      <c r="E18" s="9">
        <v>-438106</v>
      </c>
      <c r="J18" s="14" t="s">
        <v>204</v>
      </c>
      <c r="K18" s="14"/>
    </row>
    <row r="19" spans="1:11" ht="15">
      <c r="A19" t="s">
        <v>1303</v>
      </c>
      <c r="E19" s="10">
        <v>159930292</v>
      </c>
      <c r="K19" s="10">
        <v>45763521</v>
      </c>
    </row>
    <row r="20" spans="1:11" ht="15">
      <c r="A20" t="s">
        <v>1304</v>
      </c>
      <c r="E20" s="9">
        <v>-185492</v>
      </c>
      <c r="K20" s="9">
        <v>-1337073</v>
      </c>
    </row>
    <row r="21" spans="1:11" ht="15">
      <c r="A21" t="s">
        <v>1471</v>
      </c>
      <c r="E21" s="10">
        <v>1788144</v>
      </c>
      <c r="K21" s="9">
        <v>-1653448</v>
      </c>
    </row>
    <row r="22" spans="1:11" ht="15">
      <c r="A22" t="s">
        <v>1472</v>
      </c>
      <c r="D22" s="14" t="s">
        <v>204</v>
      </c>
      <c r="E22" s="14"/>
      <c r="K22" s="9">
        <v>-27095850</v>
      </c>
    </row>
    <row r="23" spans="1:11" ht="15">
      <c r="A23" t="s">
        <v>1473</v>
      </c>
      <c r="E23" s="10">
        <v>87238</v>
      </c>
      <c r="K23" s="10">
        <v>967775</v>
      </c>
    </row>
    <row r="24" spans="1:11" ht="15">
      <c r="A24" t="s">
        <v>1474</v>
      </c>
      <c r="E24" s="9">
        <v>-60769</v>
      </c>
      <c r="K24" s="10">
        <v>87859</v>
      </c>
    </row>
    <row r="25" spans="1:11" ht="15">
      <c r="A25" t="s">
        <v>1475</v>
      </c>
      <c r="E25" s="9">
        <v>-224843</v>
      </c>
      <c r="K25" s="10">
        <v>150403</v>
      </c>
    </row>
    <row r="26" spans="1:11" ht="15">
      <c r="A26" t="s">
        <v>515</v>
      </c>
      <c r="E26" s="9">
        <v>-60789702</v>
      </c>
      <c r="K26" s="9">
        <v>-351810279</v>
      </c>
    </row>
    <row r="27" spans="1:11" ht="15">
      <c r="A27" s="3" t="s">
        <v>516</v>
      </c>
      <c r="E27" s="7"/>
      <c r="K27" s="7"/>
    </row>
    <row r="28" spans="1:11" ht="15">
      <c r="A28" t="s">
        <v>1311</v>
      </c>
      <c r="E28" s="10">
        <v>10350000</v>
      </c>
      <c r="K28" s="10">
        <v>34757143</v>
      </c>
    </row>
    <row r="29" spans="1:11" ht="15">
      <c r="A29" t="s">
        <v>1312</v>
      </c>
      <c r="E29" s="9">
        <v>-7200000</v>
      </c>
      <c r="K29" s="9">
        <v>-2500000</v>
      </c>
    </row>
    <row r="30" spans="1:11" ht="15">
      <c r="A30" t="s">
        <v>1313</v>
      </c>
      <c r="E30" s="10">
        <v>24150000</v>
      </c>
      <c r="K30" s="10">
        <v>81100000</v>
      </c>
    </row>
    <row r="31" spans="1:11" ht="15">
      <c r="A31" t="s">
        <v>1476</v>
      </c>
      <c r="E31" s="10">
        <v>117526283</v>
      </c>
      <c r="K31" s="10">
        <v>303274463</v>
      </c>
    </row>
    <row r="32" spans="1:11" ht="15">
      <c r="A32" t="s">
        <v>1477</v>
      </c>
      <c r="E32" s="9">
        <v>-82200000</v>
      </c>
      <c r="K32" s="9">
        <v>-53889549</v>
      </c>
    </row>
    <row r="33" spans="1:11" ht="15">
      <c r="A33" t="s">
        <v>1478</v>
      </c>
      <c r="E33" s="10">
        <v>62626283</v>
      </c>
      <c r="K33" s="10">
        <v>362742057</v>
      </c>
    </row>
    <row r="34" spans="1:11" ht="15">
      <c r="A34" s="3" t="s">
        <v>1479</v>
      </c>
      <c r="E34" s="10">
        <v>1836581</v>
      </c>
      <c r="K34" s="10">
        <v>10931778</v>
      </c>
    </row>
    <row r="35" spans="1:11" ht="15">
      <c r="A35" t="s">
        <v>525</v>
      </c>
      <c r="E35" s="9">
        <v>-62460</v>
      </c>
      <c r="K35" s="10">
        <v>217719</v>
      </c>
    </row>
    <row r="36" spans="1:11" ht="15">
      <c r="A36" s="3" t="s">
        <v>1480</v>
      </c>
      <c r="E36" s="10">
        <v>13520760</v>
      </c>
      <c r="K36" s="10">
        <v>2371263</v>
      </c>
    </row>
    <row r="37" spans="1:11" ht="15">
      <c r="A37" s="3" t="s">
        <v>1481</v>
      </c>
      <c r="B37" s="3"/>
      <c r="D37" s="12">
        <v>15294881</v>
      </c>
      <c r="E37" s="12"/>
      <c r="J37" s="12">
        <v>13520760</v>
      </c>
      <c r="K37" s="12"/>
    </row>
    <row r="38" spans="1:11" ht="15">
      <c r="A38" s="3" t="s">
        <v>1482</v>
      </c>
      <c r="B38" s="3"/>
      <c r="E38" s="7"/>
      <c r="K38" s="7"/>
    </row>
    <row r="39" spans="1:11" ht="15">
      <c r="A39" t="s">
        <v>1483</v>
      </c>
      <c r="B39" s="3"/>
      <c r="D39" s="12">
        <v>14692546</v>
      </c>
      <c r="E39" s="12"/>
      <c r="J39" s="12">
        <v>5619860</v>
      </c>
      <c r="K39" s="12"/>
    </row>
    <row r="40" spans="1:11" ht="15">
      <c r="A40" t="s">
        <v>1484</v>
      </c>
      <c r="B40" s="3"/>
      <c r="D40" s="12">
        <v>14308586</v>
      </c>
      <c r="E40" s="12"/>
      <c r="J40" s="12">
        <v>5972609</v>
      </c>
      <c r="K40" s="12"/>
    </row>
    <row r="41" spans="1:11" ht="15">
      <c r="A41" t="s">
        <v>1485</v>
      </c>
      <c r="B41" s="3"/>
      <c r="D41" s="12">
        <v>15438011</v>
      </c>
      <c r="E41" s="12"/>
      <c r="I41" s="14" t="s">
        <v>409</v>
      </c>
      <c r="J41" s="14"/>
      <c r="K41" s="14"/>
    </row>
  </sheetData>
  <sheetProtection selectLockedCells="1" selectUnlockedCells="1"/>
  <mergeCells count="17">
    <mergeCell ref="A2:F2"/>
    <mergeCell ref="A4:M4"/>
    <mergeCell ref="A5:M5"/>
    <mergeCell ref="C9:E9"/>
    <mergeCell ref="I9:K9"/>
    <mergeCell ref="D11:E11"/>
    <mergeCell ref="J11:K11"/>
    <mergeCell ref="J18:K18"/>
    <mergeCell ref="D22:E22"/>
    <mergeCell ref="D37:E37"/>
    <mergeCell ref="J37:K37"/>
    <mergeCell ref="D39:E39"/>
    <mergeCell ref="J39:K39"/>
    <mergeCell ref="D40:E40"/>
    <mergeCell ref="J40:K40"/>
    <mergeCell ref="D41:E41"/>
    <mergeCell ref="I41:K41"/>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AB49"/>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0.7109375" style="0" customWidth="1"/>
    <col min="4" max="5" width="8.7109375" style="0" customWidth="1"/>
    <col min="6" max="6" width="5.7109375" style="0" customWidth="1"/>
    <col min="7" max="9" width="8.7109375" style="0" customWidth="1"/>
    <col min="10" max="10" width="2.7109375" style="0" customWidth="1"/>
    <col min="11" max="11" width="8.7109375" style="0" customWidth="1"/>
    <col min="12" max="12" width="10.7109375" style="0" customWidth="1"/>
    <col min="13" max="16" width="8.7109375" style="0" customWidth="1"/>
    <col min="17" max="17" width="10.7109375" style="0" customWidth="1"/>
    <col min="18" max="21" width="8.7109375" style="0" customWidth="1"/>
    <col min="22" max="22" width="10.7109375" style="0" customWidth="1"/>
    <col min="23" max="25" width="8.7109375" style="0" customWidth="1"/>
    <col min="26" max="26" width="10.7109375" style="0" customWidth="1"/>
    <col min="27" max="27" width="8.7109375" style="0" customWidth="1"/>
    <col min="28" max="28" width="1.7109375" style="0" customWidth="1"/>
    <col min="29" max="16384" width="8.7109375" style="0" customWidth="1"/>
  </cols>
  <sheetData>
    <row r="2" spans="1:26" ht="15">
      <c r="A2" s="3" t="s">
        <v>1394</v>
      </c>
      <c r="B2" s="2"/>
      <c r="C2" s="2"/>
      <c r="D2" s="7"/>
      <c r="F2" s="7"/>
      <c r="L2" s="7"/>
      <c r="N2" s="7"/>
      <c r="O2" s="7"/>
      <c r="Q2" s="7"/>
      <c r="V2" s="7"/>
      <c r="X2" s="7"/>
      <c r="Z2" s="7"/>
    </row>
    <row r="3" spans="1:26" ht="15">
      <c r="A3" t="s">
        <v>128</v>
      </c>
      <c r="B3" s="2"/>
      <c r="C3" s="2"/>
      <c r="D3" s="7"/>
      <c r="F3" s="7"/>
      <c r="L3" s="7"/>
      <c r="N3" s="7"/>
      <c r="O3" s="7"/>
      <c r="Q3" s="7"/>
      <c r="V3" s="7"/>
      <c r="X3" s="7"/>
      <c r="Z3" s="7"/>
    </row>
    <row r="4" spans="1:28" ht="15">
      <c r="A4" t="s">
        <v>126</v>
      </c>
      <c r="B4" s="2"/>
      <c r="C4" s="2" t="s">
        <v>127</v>
      </c>
      <c r="D4" s="7"/>
      <c r="F4" s="7" t="s">
        <v>300</v>
      </c>
      <c r="L4" s="10">
        <v>11735208</v>
      </c>
      <c r="N4" s="7"/>
      <c r="P4" s="12">
        <v>11644440</v>
      </c>
      <c r="Q4" s="12"/>
      <c r="U4" s="12">
        <v>11680054</v>
      </c>
      <c r="V4" s="12"/>
      <c r="X4" s="7"/>
      <c r="Z4" s="8">
        <v>20.5</v>
      </c>
      <c r="AB4" t="s">
        <v>1322</v>
      </c>
    </row>
    <row r="5" spans="1:26" ht="15">
      <c r="A5" t="s">
        <v>136</v>
      </c>
      <c r="B5" s="2"/>
      <c r="C5" s="2" t="s">
        <v>137</v>
      </c>
      <c r="D5" s="7"/>
      <c r="F5" s="7" t="s">
        <v>303</v>
      </c>
      <c r="L5" s="10">
        <v>10422726</v>
      </c>
      <c r="N5" s="7"/>
      <c r="O5" s="7"/>
      <c r="Q5" s="10">
        <v>10413416</v>
      </c>
      <c r="V5" s="10">
        <v>10396669</v>
      </c>
      <c r="X5" s="7"/>
      <c r="Z5" s="8">
        <v>18.2</v>
      </c>
    </row>
    <row r="6" spans="1:26" ht="15">
      <c r="A6" t="s">
        <v>173</v>
      </c>
      <c r="B6" s="2"/>
      <c r="C6" s="2" t="s">
        <v>317</v>
      </c>
      <c r="D6" s="7"/>
      <c r="F6" s="7" t="s">
        <v>316</v>
      </c>
      <c r="L6" s="10">
        <v>12406250</v>
      </c>
      <c r="N6" s="7"/>
      <c r="O6" s="7"/>
      <c r="Q6" s="10">
        <v>12351255</v>
      </c>
      <c r="V6" s="10">
        <v>12344219</v>
      </c>
      <c r="X6" s="7"/>
      <c r="Z6" s="8">
        <v>21.6</v>
      </c>
    </row>
    <row r="7" spans="1:26" ht="15">
      <c r="A7" t="s">
        <v>265</v>
      </c>
      <c r="B7" s="2"/>
      <c r="C7" s="2" t="s">
        <v>266</v>
      </c>
      <c r="D7" s="7"/>
      <c r="F7" s="7" t="s">
        <v>355</v>
      </c>
      <c r="L7" s="10">
        <v>5466024</v>
      </c>
      <c r="N7" s="7"/>
      <c r="O7" s="7"/>
      <c r="Q7" s="10">
        <v>5389938</v>
      </c>
      <c r="V7" s="10">
        <v>5466024</v>
      </c>
      <c r="X7" s="7"/>
      <c r="Z7" s="8">
        <v>9.6</v>
      </c>
    </row>
    <row r="8" spans="1:26" ht="15">
      <c r="A8" t="s">
        <v>157</v>
      </c>
      <c r="B8" s="2"/>
      <c r="C8" s="2"/>
      <c r="D8" s="7"/>
      <c r="F8" s="7"/>
      <c r="L8" s="7"/>
      <c r="N8" s="7"/>
      <c r="O8" s="7"/>
      <c r="Q8" s="7"/>
      <c r="V8" s="7"/>
      <c r="X8" s="7"/>
      <c r="Z8" s="7"/>
    </row>
    <row r="9" spans="1:26" ht="15">
      <c r="A9" t="s">
        <v>1486</v>
      </c>
      <c r="B9" s="2"/>
      <c r="C9" s="2" t="s">
        <v>156</v>
      </c>
      <c r="D9" s="7"/>
      <c r="F9" s="7" t="s">
        <v>311</v>
      </c>
      <c r="J9" t="s">
        <v>1395</v>
      </c>
      <c r="L9" s="10">
        <v>10000000</v>
      </c>
      <c r="N9" s="7"/>
      <c r="O9" s="7"/>
      <c r="Q9" s="10">
        <v>7376173</v>
      </c>
      <c r="V9" s="10">
        <v>6542165</v>
      </c>
      <c r="X9" s="7"/>
      <c r="Z9" s="8">
        <v>11.5</v>
      </c>
    </row>
    <row r="10" spans="1:26" ht="15">
      <c r="A10" t="s">
        <v>133</v>
      </c>
      <c r="B10" s="2"/>
      <c r="C10" s="2"/>
      <c r="D10" s="7"/>
      <c r="F10" s="7"/>
      <c r="L10" s="7"/>
      <c r="N10" s="7"/>
      <c r="O10" s="7"/>
      <c r="Q10" s="7"/>
      <c r="V10" s="7"/>
      <c r="X10" s="7"/>
      <c r="Z10" s="8">
        <v>0</v>
      </c>
    </row>
    <row r="11" spans="1:26" ht="15">
      <c r="A11" t="s">
        <v>131</v>
      </c>
      <c r="B11" s="2"/>
      <c r="C11" s="2" t="s">
        <v>132</v>
      </c>
      <c r="D11" s="7"/>
      <c r="F11" s="7" t="s">
        <v>302</v>
      </c>
      <c r="L11" s="10">
        <v>7348866</v>
      </c>
      <c r="N11" s="7"/>
      <c r="O11" s="7"/>
      <c r="Q11" s="10">
        <v>7311507</v>
      </c>
      <c r="V11" s="10">
        <v>7128400</v>
      </c>
      <c r="X11" s="7"/>
      <c r="Z11" s="8">
        <v>12.5</v>
      </c>
    </row>
    <row r="12" spans="1:26" ht="15">
      <c r="A12" t="s">
        <v>1330</v>
      </c>
      <c r="B12" s="2"/>
      <c r="C12" s="2" t="s">
        <v>144</v>
      </c>
      <c r="D12" s="7"/>
      <c r="F12" s="7" t="s">
        <v>305</v>
      </c>
      <c r="L12" s="10">
        <v>182403</v>
      </c>
      <c r="N12" s="7"/>
      <c r="O12" s="7"/>
      <c r="Q12" s="10">
        <v>179170</v>
      </c>
      <c r="V12" s="10">
        <v>182403</v>
      </c>
      <c r="X12" s="7"/>
      <c r="Z12" s="8">
        <v>0.30000000000000004</v>
      </c>
    </row>
    <row r="13" spans="1:26" ht="15">
      <c r="A13" t="s">
        <v>1332</v>
      </c>
      <c r="B13" s="2"/>
      <c r="C13" s="2" t="s">
        <v>144</v>
      </c>
      <c r="D13" s="7"/>
      <c r="F13" s="7" t="s">
        <v>305</v>
      </c>
      <c r="L13" s="10">
        <v>126031</v>
      </c>
      <c r="N13" s="7"/>
      <c r="O13" s="7"/>
      <c r="Q13" s="10">
        <v>126031</v>
      </c>
      <c r="V13" s="10">
        <v>126031</v>
      </c>
      <c r="X13" s="7"/>
      <c r="Z13" s="8">
        <v>0.2</v>
      </c>
    </row>
    <row r="14" spans="1:26" ht="15">
      <c r="A14" t="s">
        <v>1487</v>
      </c>
      <c r="B14" s="2"/>
      <c r="C14" s="2" t="s">
        <v>144</v>
      </c>
      <c r="D14" s="7"/>
      <c r="F14" s="7"/>
      <c r="L14" s="10">
        <v>324080</v>
      </c>
      <c r="N14" s="7"/>
      <c r="O14" s="7"/>
      <c r="P14" s="14" t="s">
        <v>204</v>
      </c>
      <c r="Q14" s="14"/>
      <c r="U14" s="14" t="s">
        <v>204</v>
      </c>
      <c r="V14" s="14"/>
      <c r="X14" s="7"/>
      <c r="Z14" s="8">
        <v>0</v>
      </c>
    </row>
    <row r="15" spans="1:26" ht="15">
      <c r="A15" t="s">
        <v>313</v>
      </c>
      <c r="B15" s="2"/>
      <c r="C15" s="2" t="s">
        <v>314</v>
      </c>
      <c r="D15" s="7"/>
      <c r="F15" s="7" t="s">
        <v>315</v>
      </c>
      <c r="L15" s="10">
        <v>14357813</v>
      </c>
      <c r="N15" s="7"/>
      <c r="O15" s="7"/>
      <c r="Q15" s="10">
        <v>14241579</v>
      </c>
      <c r="V15" s="10">
        <v>14135267</v>
      </c>
      <c r="X15" s="7"/>
      <c r="Z15" s="8">
        <v>24.8</v>
      </c>
    </row>
    <row r="16" spans="1:26" ht="15">
      <c r="A16" t="s">
        <v>336</v>
      </c>
      <c r="B16" s="2"/>
      <c r="C16" s="2" t="s">
        <v>337</v>
      </c>
      <c r="D16" s="7"/>
      <c r="F16" s="7" t="s">
        <v>338</v>
      </c>
      <c r="L16" s="10">
        <v>11876667</v>
      </c>
      <c r="N16" s="7"/>
      <c r="O16" s="7"/>
      <c r="Q16" s="10">
        <v>11757900</v>
      </c>
      <c r="V16" s="10">
        <v>11876667</v>
      </c>
      <c r="X16" s="7"/>
      <c r="Z16" s="8">
        <v>20.8</v>
      </c>
    </row>
    <row r="17" spans="1:26" ht="15">
      <c r="A17" t="s">
        <v>339</v>
      </c>
      <c r="B17" s="2"/>
      <c r="C17" s="2" t="s">
        <v>340</v>
      </c>
      <c r="D17" s="7"/>
      <c r="F17" s="7" t="s">
        <v>341</v>
      </c>
      <c r="L17" s="10">
        <v>9925000</v>
      </c>
      <c r="N17" s="7"/>
      <c r="O17" s="7"/>
      <c r="Q17" s="10">
        <v>9840202</v>
      </c>
      <c r="V17" s="10">
        <v>9825750</v>
      </c>
      <c r="X17" s="7"/>
      <c r="Z17" s="8">
        <v>17.2</v>
      </c>
    </row>
    <row r="18" spans="1:26" ht="15">
      <c r="A18" t="s">
        <v>1488</v>
      </c>
      <c r="B18" s="2"/>
      <c r="C18" s="2" t="s">
        <v>340</v>
      </c>
      <c r="D18" s="7"/>
      <c r="F18" s="7" t="s">
        <v>342</v>
      </c>
      <c r="J18" t="s">
        <v>1398</v>
      </c>
      <c r="L18" s="10">
        <v>3242655</v>
      </c>
      <c r="N18" s="7"/>
      <c r="O18" s="7"/>
      <c r="Q18" s="10">
        <v>2412626</v>
      </c>
      <c r="V18" s="10">
        <v>2424644</v>
      </c>
      <c r="X18" s="7"/>
      <c r="Z18" s="8">
        <v>4.2</v>
      </c>
    </row>
    <row r="19" spans="1:26" ht="15">
      <c r="A19" t="s">
        <v>235</v>
      </c>
      <c r="B19" s="2"/>
      <c r="C19" s="2" t="s">
        <v>236</v>
      </c>
      <c r="D19" s="7"/>
      <c r="F19" s="7" t="s">
        <v>345</v>
      </c>
      <c r="L19" s="10">
        <v>4687495</v>
      </c>
      <c r="N19" s="7"/>
      <c r="O19" s="7"/>
      <c r="Q19" s="10">
        <v>4687495</v>
      </c>
      <c r="V19" s="10">
        <v>4359370</v>
      </c>
      <c r="X19" s="7"/>
      <c r="Z19" s="8">
        <v>7.6</v>
      </c>
    </row>
    <row r="20" spans="1:26" ht="15">
      <c r="A20" t="s">
        <v>166</v>
      </c>
      <c r="B20" s="2"/>
      <c r="C20" s="2"/>
      <c r="D20" s="7"/>
      <c r="F20" s="7"/>
      <c r="L20" s="7"/>
      <c r="N20" s="7"/>
      <c r="O20" s="7"/>
      <c r="Q20" s="7"/>
      <c r="V20" s="7"/>
      <c r="X20" s="7"/>
      <c r="Z20" s="7"/>
    </row>
    <row r="21" spans="1:26" ht="15">
      <c r="A21" t="s">
        <v>164</v>
      </c>
      <c r="B21" s="2"/>
      <c r="C21" s="2" t="s">
        <v>165</v>
      </c>
      <c r="D21" s="7"/>
      <c r="F21" s="7" t="s">
        <v>312</v>
      </c>
      <c r="L21" s="10">
        <v>11752655</v>
      </c>
      <c r="N21" s="7"/>
      <c r="O21" s="7"/>
      <c r="Q21" s="10">
        <v>11649126</v>
      </c>
      <c r="V21" s="10">
        <v>11576366</v>
      </c>
      <c r="X21" s="7"/>
      <c r="Z21" s="8">
        <v>20.3</v>
      </c>
    </row>
    <row r="22" spans="1:26" ht="15">
      <c r="A22" t="s">
        <v>142</v>
      </c>
      <c r="B22" s="2"/>
      <c r="C22" s="2"/>
      <c r="D22" s="7"/>
      <c r="F22" s="7"/>
      <c r="L22" s="7"/>
      <c r="N22" s="7"/>
      <c r="O22" s="7"/>
      <c r="Q22" s="7"/>
      <c r="V22" s="7"/>
      <c r="X22" s="7"/>
      <c r="Z22" s="7"/>
    </row>
    <row r="23" spans="1:26" ht="15">
      <c r="A23" t="s">
        <v>140</v>
      </c>
      <c r="B23" s="2"/>
      <c r="C23" s="2" t="s">
        <v>141</v>
      </c>
      <c r="D23" s="7"/>
      <c r="F23" s="7" t="s">
        <v>304</v>
      </c>
      <c r="L23" s="10">
        <v>10127447</v>
      </c>
      <c r="N23" s="7"/>
      <c r="O23" s="7"/>
      <c r="Q23" s="10">
        <v>10040432</v>
      </c>
      <c r="V23" s="10">
        <v>9874261</v>
      </c>
      <c r="X23" s="7"/>
      <c r="Z23" s="8">
        <v>17.3</v>
      </c>
    </row>
    <row r="24" spans="1:26" ht="15">
      <c r="A24" t="s">
        <v>216</v>
      </c>
      <c r="B24" s="2"/>
      <c r="C24" s="2" t="s">
        <v>217</v>
      </c>
      <c r="D24" s="7"/>
      <c r="F24" s="7" t="s">
        <v>338</v>
      </c>
      <c r="L24" s="10">
        <v>7883419</v>
      </c>
      <c r="N24" s="7"/>
      <c r="O24" s="7"/>
      <c r="Q24" s="10">
        <v>7909754</v>
      </c>
      <c r="V24" s="10">
        <v>6779740</v>
      </c>
      <c r="X24" s="7"/>
      <c r="Z24" s="8">
        <v>11.9</v>
      </c>
    </row>
    <row r="25" spans="1:26" ht="15">
      <c r="A25" t="s">
        <v>254</v>
      </c>
      <c r="B25" s="2"/>
      <c r="C25" s="2" t="s">
        <v>255</v>
      </c>
      <c r="D25" s="7"/>
      <c r="F25" s="7" t="s">
        <v>352</v>
      </c>
      <c r="L25" s="10">
        <v>9974874</v>
      </c>
      <c r="N25" s="7"/>
      <c r="O25" s="7"/>
      <c r="Q25" s="10">
        <v>9974874</v>
      </c>
      <c r="V25" s="10">
        <v>9974874</v>
      </c>
      <c r="X25" s="7"/>
      <c r="Z25" s="8">
        <v>17.5</v>
      </c>
    </row>
    <row r="26" spans="1:26" ht="15">
      <c r="A26" t="s">
        <v>191</v>
      </c>
      <c r="B26" s="2"/>
      <c r="C26" s="2"/>
      <c r="D26" s="7"/>
      <c r="F26" s="7"/>
      <c r="L26" s="7"/>
      <c r="N26" s="7"/>
      <c r="O26" s="7"/>
      <c r="Q26" s="7"/>
      <c r="V26" s="7"/>
      <c r="X26" s="7"/>
      <c r="Z26" s="7"/>
    </row>
    <row r="27" spans="1:26" ht="15">
      <c r="A27" t="s">
        <v>189</v>
      </c>
      <c r="B27" s="2"/>
      <c r="C27" s="2" t="s">
        <v>190</v>
      </c>
      <c r="D27" s="7"/>
      <c r="F27" s="7" t="s">
        <v>325</v>
      </c>
      <c r="L27" s="10">
        <v>9925000</v>
      </c>
      <c r="N27" s="7"/>
      <c r="O27" s="7"/>
      <c r="Q27" s="10">
        <v>9837686</v>
      </c>
      <c r="V27" s="10">
        <v>9916068</v>
      </c>
      <c r="X27" s="7"/>
      <c r="Z27" s="8">
        <v>17.4</v>
      </c>
    </row>
    <row r="28" spans="1:26" ht="15">
      <c r="A28" t="s">
        <v>211</v>
      </c>
      <c r="B28" s="2"/>
      <c r="C28" s="2" t="s">
        <v>212</v>
      </c>
      <c r="D28" s="7"/>
      <c r="F28" s="7" t="s">
        <v>305</v>
      </c>
      <c r="L28" s="10">
        <v>6009982</v>
      </c>
      <c r="N28" s="7"/>
      <c r="O28" s="7"/>
      <c r="Q28" s="10">
        <v>5977867</v>
      </c>
      <c r="V28" s="10">
        <v>6009982</v>
      </c>
      <c r="X28" s="7"/>
      <c r="Z28" s="8">
        <v>10.5</v>
      </c>
    </row>
    <row r="29" spans="1:26" ht="15">
      <c r="A29" t="s">
        <v>346</v>
      </c>
      <c r="B29" s="2"/>
      <c r="C29" s="2" t="s">
        <v>347</v>
      </c>
      <c r="D29" s="7"/>
      <c r="F29" s="7" t="s">
        <v>312</v>
      </c>
      <c r="L29" s="10">
        <v>15224842</v>
      </c>
      <c r="N29" s="7"/>
      <c r="O29" s="7"/>
      <c r="Q29" s="10">
        <v>15227900</v>
      </c>
      <c r="V29" s="10">
        <v>15224842</v>
      </c>
      <c r="X29" s="7"/>
      <c r="Z29" s="8">
        <v>26.7</v>
      </c>
    </row>
    <row r="30" spans="1:26" ht="15">
      <c r="A30" t="s">
        <v>258</v>
      </c>
      <c r="B30" s="2"/>
      <c r="C30" s="2" t="s">
        <v>259</v>
      </c>
      <c r="D30" s="7"/>
      <c r="F30" s="7" t="s">
        <v>353</v>
      </c>
      <c r="L30" s="10">
        <v>22248673</v>
      </c>
      <c r="N30" s="7"/>
      <c r="O30" s="7"/>
      <c r="Q30" s="10">
        <v>22045879</v>
      </c>
      <c r="V30" s="10">
        <v>22026186</v>
      </c>
      <c r="X30" s="7"/>
      <c r="Z30" s="8">
        <v>38.6</v>
      </c>
    </row>
    <row r="31" spans="1:26" ht="15">
      <c r="A31" t="s">
        <v>149</v>
      </c>
      <c r="B31" s="2"/>
      <c r="C31" s="2"/>
      <c r="D31" s="7"/>
      <c r="F31" s="7"/>
      <c r="L31" s="7"/>
      <c r="N31" s="7"/>
      <c r="O31" s="7"/>
      <c r="Q31" s="7"/>
      <c r="V31" s="7"/>
      <c r="X31" s="7"/>
      <c r="Z31" s="7"/>
    </row>
    <row r="32" spans="1:26" ht="15">
      <c r="A32" t="s">
        <v>147</v>
      </c>
      <c r="B32" s="2"/>
      <c r="C32" s="2" t="s">
        <v>148</v>
      </c>
      <c r="D32" s="7"/>
      <c r="F32" s="7" t="s">
        <v>310</v>
      </c>
      <c r="L32" s="10">
        <v>12312500</v>
      </c>
      <c r="N32" s="7"/>
      <c r="O32" s="7"/>
      <c r="Q32" s="10">
        <v>12157345</v>
      </c>
      <c r="V32" s="10">
        <v>12189375</v>
      </c>
      <c r="X32" s="7"/>
      <c r="Z32" s="8">
        <v>21.3</v>
      </c>
    </row>
    <row r="33" spans="1:26" ht="15">
      <c r="A33" t="s">
        <v>151</v>
      </c>
      <c r="B33" s="2"/>
      <c r="C33" s="2" t="s">
        <v>148</v>
      </c>
      <c r="D33" s="7"/>
      <c r="F33" s="7" t="s">
        <v>310</v>
      </c>
      <c r="L33" s="10">
        <v>8166594</v>
      </c>
      <c r="N33" s="7"/>
      <c r="O33" s="7"/>
      <c r="Q33" s="10">
        <v>8116022</v>
      </c>
      <c r="V33" s="10">
        <v>8084928</v>
      </c>
      <c r="X33" s="7"/>
      <c r="Z33" s="8">
        <v>14.2</v>
      </c>
    </row>
    <row r="34" spans="1:26" ht="15">
      <c r="A34" t="s">
        <v>185</v>
      </c>
      <c r="B34" s="2"/>
      <c r="C34" s="2" t="s">
        <v>186</v>
      </c>
      <c r="D34" s="7"/>
      <c r="F34" s="7" t="s">
        <v>324</v>
      </c>
      <c r="L34" s="10">
        <v>19850000</v>
      </c>
      <c r="N34" s="7"/>
      <c r="O34" s="7"/>
      <c r="Q34" s="10">
        <v>19586294</v>
      </c>
      <c r="V34" s="10">
        <v>19609815</v>
      </c>
      <c r="X34" s="7"/>
      <c r="Z34" s="8">
        <v>34.3</v>
      </c>
    </row>
    <row r="35" spans="1:26" ht="15">
      <c r="A35" t="s">
        <v>222</v>
      </c>
      <c r="B35" s="2"/>
      <c r="C35" s="2" t="s">
        <v>148</v>
      </c>
      <c r="D35" s="7"/>
      <c r="F35" s="7" t="s">
        <v>187</v>
      </c>
      <c r="L35" s="10">
        <v>1758406</v>
      </c>
      <c r="N35" s="7"/>
      <c r="O35" s="7"/>
      <c r="Q35" s="10">
        <v>1736386</v>
      </c>
      <c r="V35" s="10">
        <v>1740822</v>
      </c>
      <c r="X35" s="7"/>
      <c r="Z35" s="8">
        <v>3</v>
      </c>
    </row>
    <row r="36" spans="1:26" ht="15">
      <c r="A36" t="s">
        <v>154</v>
      </c>
      <c r="B36" s="2"/>
      <c r="C36" s="2"/>
      <c r="D36" s="7"/>
      <c r="F36" s="7"/>
      <c r="L36" s="7"/>
      <c r="N36" s="7"/>
      <c r="O36" s="7"/>
      <c r="Q36" s="7"/>
      <c r="V36" s="7"/>
      <c r="X36" s="7"/>
      <c r="Z36" s="7"/>
    </row>
    <row r="37" spans="1:26" ht="15">
      <c r="A37" t="s">
        <v>169</v>
      </c>
      <c r="B37" s="2"/>
      <c r="C37" s="2" t="s">
        <v>170</v>
      </c>
      <c r="D37" s="7"/>
      <c r="F37" s="7" t="s">
        <v>316</v>
      </c>
      <c r="L37" s="10">
        <v>19669098</v>
      </c>
      <c r="N37" s="7"/>
      <c r="O37" s="7"/>
      <c r="Q37" s="10">
        <v>19524460</v>
      </c>
      <c r="V37" s="10">
        <v>19472406</v>
      </c>
      <c r="X37" s="7"/>
      <c r="Z37" s="8">
        <v>34.1</v>
      </c>
    </row>
    <row r="38" spans="1:26" ht="15">
      <c r="A38" t="s">
        <v>199</v>
      </c>
      <c r="B38" s="2"/>
      <c r="C38" s="2"/>
      <c r="D38" s="7"/>
      <c r="F38" s="7"/>
      <c r="L38" s="7"/>
      <c r="N38" s="7"/>
      <c r="O38" s="7"/>
      <c r="Q38" s="7"/>
      <c r="V38" s="7"/>
      <c r="X38" s="7"/>
      <c r="Z38" s="7"/>
    </row>
    <row r="39" spans="1:26" ht="15">
      <c r="A39" t="s">
        <v>307</v>
      </c>
      <c r="B39" s="2"/>
      <c r="C39" s="2" t="s">
        <v>308</v>
      </c>
      <c r="D39" s="7"/>
      <c r="F39" s="7" t="s">
        <v>309</v>
      </c>
      <c r="L39" s="10">
        <v>19748744</v>
      </c>
      <c r="N39" s="7"/>
      <c r="O39" s="7"/>
      <c r="Q39" s="10">
        <v>19748744</v>
      </c>
      <c r="V39" s="10">
        <v>19748744</v>
      </c>
      <c r="X39" s="7"/>
      <c r="Z39" s="8">
        <v>34.6</v>
      </c>
    </row>
    <row r="40" spans="1:26" ht="15">
      <c r="A40" t="s">
        <v>197</v>
      </c>
      <c r="B40" s="2"/>
      <c r="C40" s="2" t="s">
        <v>198</v>
      </c>
      <c r="D40" s="7"/>
      <c r="F40" s="7" t="s">
        <v>332</v>
      </c>
      <c r="L40" s="10">
        <v>6877500</v>
      </c>
      <c r="N40" s="7"/>
      <c r="O40" s="7"/>
      <c r="Q40" s="10">
        <v>6797207</v>
      </c>
      <c r="V40" s="10">
        <v>6688369</v>
      </c>
      <c r="X40" s="7"/>
      <c r="Z40" s="8">
        <v>11.7</v>
      </c>
    </row>
    <row r="41" spans="1:26" ht="15">
      <c r="A41" t="s">
        <v>213</v>
      </c>
      <c r="B41" s="2"/>
      <c r="C41" s="2" t="s">
        <v>214</v>
      </c>
      <c r="D41" s="7"/>
      <c r="F41" s="7" t="s">
        <v>312</v>
      </c>
      <c r="L41" s="10">
        <v>14812500</v>
      </c>
      <c r="N41" s="7"/>
      <c r="O41" s="7"/>
      <c r="Q41" s="10">
        <v>14691710</v>
      </c>
      <c r="V41" s="10">
        <v>14664375</v>
      </c>
      <c r="X41" s="7"/>
      <c r="Z41" s="8">
        <v>25.7</v>
      </c>
    </row>
    <row r="42" spans="1:26" ht="15">
      <c r="A42" t="s">
        <v>182</v>
      </c>
      <c r="B42" s="2"/>
      <c r="C42" s="2"/>
      <c r="D42" s="7"/>
      <c r="F42" s="7"/>
      <c r="L42" s="7"/>
      <c r="N42" s="7"/>
      <c r="O42" s="7"/>
      <c r="Q42" s="7"/>
      <c r="V42" s="7"/>
      <c r="X42" s="7"/>
      <c r="Z42" s="7"/>
    </row>
    <row r="43" spans="1:26" ht="15">
      <c r="A43" t="s">
        <v>180</v>
      </c>
      <c r="B43" s="2"/>
      <c r="C43" s="2" t="s">
        <v>181</v>
      </c>
      <c r="D43" s="7"/>
      <c r="F43" s="7" t="s">
        <v>296</v>
      </c>
      <c r="L43" s="10">
        <v>9974874</v>
      </c>
      <c r="N43" s="7"/>
      <c r="O43" s="7"/>
      <c r="Q43" s="10">
        <v>9974874</v>
      </c>
      <c r="V43" s="10">
        <v>9974874</v>
      </c>
      <c r="X43" s="7"/>
      <c r="Z43" s="8">
        <v>17.5</v>
      </c>
    </row>
    <row r="44" spans="1:26" ht="15">
      <c r="A44" t="s">
        <v>256</v>
      </c>
      <c r="B44" s="2"/>
      <c r="C44" s="2" t="s">
        <v>257</v>
      </c>
      <c r="D44" s="7"/>
      <c r="F44" s="7" t="s">
        <v>295</v>
      </c>
      <c r="L44" s="10">
        <v>7075000</v>
      </c>
      <c r="N44" s="7"/>
      <c r="O44" s="7"/>
      <c r="Q44" s="10">
        <v>6937888</v>
      </c>
      <c r="V44" s="10">
        <v>6933500</v>
      </c>
      <c r="X44" s="7"/>
      <c r="Z44" s="8">
        <v>12.1</v>
      </c>
    </row>
    <row r="45" spans="1:26" ht="15">
      <c r="A45" t="s">
        <v>246</v>
      </c>
      <c r="B45" s="2"/>
      <c r="C45" s="2" t="s">
        <v>247</v>
      </c>
      <c r="D45" s="7"/>
      <c r="F45" s="7" t="s">
        <v>348</v>
      </c>
      <c r="L45" s="10">
        <v>5000000</v>
      </c>
      <c r="N45" s="7"/>
      <c r="O45" s="7"/>
      <c r="Q45" s="10">
        <v>4804110</v>
      </c>
      <c r="V45" s="10">
        <v>4762500</v>
      </c>
      <c r="X45" s="7"/>
      <c r="Z45" s="8">
        <v>8.3</v>
      </c>
    </row>
    <row r="46" spans="1:26" ht="15">
      <c r="A46" t="s">
        <v>233</v>
      </c>
      <c r="B46" s="2"/>
      <c r="C46" s="2"/>
      <c r="D46" s="7"/>
      <c r="F46" s="7"/>
      <c r="L46" s="7"/>
      <c r="N46" s="7"/>
      <c r="O46" s="7"/>
      <c r="Q46" s="7"/>
      <c r="V46" s="7"/>
      <c r="X46" s="7"/>
      <c r="Z46" s="7"/>
    </row>
    <row r="47" spans="1:26" ht="15">
      <c r="A47" t="s">
        <v>329</v>
      </c>
      <c r="B47" s="2"/>
      <c r="C47" s="2" t="s">
        <v>330</v>
      </c>
      <c r="D47" s="7"/>
      <c r="F47" s="7" t="s">
        <v>305</v>
      </c>
      <c r="L47" s="10">
        <v>17820000</v>
      </c>
      <c r="N47" s="7"/>
      <c r="O47" s="7"/>
      <c r="Q47" s="10">
        <v>17688160</v>
      </c>
      <c r="V47" s="10">
        <v>17641800</v>
      </c>
      <c r="X47" s="7"/>
      <c r="Z47" s="8">
        <v>30.9</v>
      </c>
    </row>
    <row r="48" spans="1:26" ht="15">
      <c r="A48" t="s">
        <v>231</v>
      </c>
      <c r="B48" s="2"/>
      <c r="C48" s="2" t="s">
        <v>232</v>
      </c>
      <c r="D48" s="7"/>
      <c r="F48" s="7" t="s">
        <v>344</v>
      </c>
      <c r="L48" s="10">
        <v>11289688</v>
      </c>
      <c r="N48" s="7"/>
      <c r="O48" s="7"/>
      <c r="Q48" s="10">
        <v>11189470</v>
      </c>
      <c r="V48" s="10">
        <v>11176791</v>
      </c>
      <c r="X48" s="7"/>
      <c r="Z48" s="8">
        <v>19.6</v>
      </c>
    </row>
    <row r="49" spans="1:26" ht="15">
      <c r="A49" t="s">
        <v>260</v>
      </c>
      <c r="B49" s="2"/>
      <c r="C49" s="2" t="s">
        <v>261</v>
      </c>
      <c r="D49" s="7"/>
      <c r="F49" s="7" t="s">
        <v>343</v>
      </c>
      <c r="L49" s="10">
        <v>11572122</v>
      </c>
      <c r="N49" s="7"/>
      <c r="O49" s="7"/>
      <c r="Q49" s="10">
        <v>11388612</v>
      </c>
      <c r="V49" s="10">
        <v>11572122</v>
      </c>
      <c r="X49" s="7"/>
      <c r="Z49" s="8">
        <v>20.3</v>
      </c>
    </row>
  </sheetData>
  <sheetProtection selectLockedCells="1" selectUnlockedCells="1"/>
  <mergeCells count="4">
    <mergeCell ref="P4:Q4"/>
    <mergeCell ref="U4:V4"/>
    <mergeCell ref="P14:Q14"/>
    <mergeCell ref="U14:V1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AB44"/>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10.7109375" style="0" customWidth="1"/>
    <col min="4" max="5" width="8.7109375" style="0" customWidth="1"/>
    <col min="6" max="6" width="5.7109375" style="0" customWidth="1"/>
    <col min="7" max="9" width="8.7109375" style="0" customWidth="1"/>
    <col min="10" max="10" width="2.7109375" style="0" customWidth="1"/>
    <col min="11" max="11" width="8.7109375" style="0" customWidth="1"/>
    <col min="12" max="12" width="10.7109375" style="0" customWidth="1"/>
    <col min="13" max="16" width="8.7109375" style="0" customWidth="1"/>
    <col min="17" max="17" width="10.7109375" style="0" customWidth="1"/>
    <col min="18" max="21" width="8.7109375" style="0" customWidth="1"/>
    <col min="22" max="22" width="10.7109375" style="0" customWidth="1"/>
    <col min="23" max="25" width="8.7109375" style="0" customWidth="1"/>
    <col min="26" max="26" width="10.7109375" style="0" customWidth="1"/>
    <col min="27" max="27" width="8.7109375" style="0" customWidth="1"/>
    <col min="28" max="28" width="1.7109375" style="0" customWidth="1"/>
    <col min="29" max="16384" width="8.7109375" style="0" customWidth="1"/>
  </cols>
  <sheetData>
    <row r="2" spans="1:26" ht="15">
      <c r="A2" t="s">
        <v>114</v>
      </c>
      <c r="B2" s="2"/>
      <c r="C2" s="2"/>
      <c r="D2" s="7"/>
      <c r="F2" s="7"/>
      <c r="L2" s="7"/>
      <c r="N2" s="7"/>
      <c r="O2" s="7"/>
      <c r="Q2" s="7"/>
      <c r="V2" s="7"/>
      <c r="X2" s="7"/>
      <c r="Z2" s="7"/>
    </row>
    <row r="3" spans="1:28" ht="15">
      <c r="A3" t="s">
        <v>112</v>
      </c>
      <c r="B3" s="2"/>
      <c r="C3" s="2" t="s">
        <v>113</v>
      </c>
      <c r="D3" s="7"/>
      <c r="F3" s="7" t="s">
        <v>295</v>
      </c>
      <c r="L3" s="10">
        <v>5000000</v>
      </c>
      <c r="N3" s="7"/>
      <c r="P3" s="12">
        <v>4927149</v>
      </c>
      <c r="Q3" s="12"/>
      <c r="U3" s="12">
        <v>5000000</v>
      </c>
      <c r="V3" s="12"/>
      <c r="X3" s="7"/>
      <c r="Z3" s="8">
        <v>8.8</v>
      </c>
      <c r="AB3" t="s">
        <v>1322</v>
      </c>
    </row>
    <row r="4" spans="1:26" ht="15">
      <c r="A4" t="s">
        <v>122</v>
      </c>
      <c r="B4" s="2"/>
      <c r="C4" s="2" t="s">
        <v>123</v>
      </c>
      <c r="D4" s="7"/>
      <c r="F4" s="7" t="s">
        <v>298</v>
      </c>
      <c r="L4" s="10">
        <v>13772261</v>
      </c>
      <c r="N4" s="7"/>
      <c r="O4" s="7"/>
      <c r="Q4" s="10">
        <v>13531751</v>
      </c>
      <c r="V4" s="10">
        <v>13772261</v>
      </c>
      <c r="X4" s="7"/>
      <c r="Z4" s="8">
        <v>24.1</v>
      </c>
    </row>
    <row r="5" spans="1:26" ht="15">
      <c r="A5" t="s">
        <v>161</v>
      </c>
      <c r="B5" s="2"/>
      <c r="C5" s="2" t="s">
        <v>162</v>
      </c>
      <c r="D5" s="7"/>
      <c r="F5" s="7" t="s">
        <v>178</v>
      </c>
      <c r="L5" s="10">
        <v>17384864</v>
      </c>
      <c r="N5" s="7"/>
      <c r="O5" s="7"/>
      <c r="Q5" s="10">
        <v>17263748</v>
      </c>
      <c r="V5" s="10">
        <v>17384864</v>
      </c>
      <c r="X5" s="7"/>
      <c r="Z5" s="8">
        <v>30.4</v>
      </c>
    </row>
    <row r="6" spans="1:26" ht="15">
      <c r="A6" t="s">
        <v>1489</v>
      </c>
      <c r="B6" s="2"/>
      <c r="C6" s="2" t="s">
        <v>327</v>
      </c>
      <c r="D6" s="7"/>
      <c r="F6" s="7" t="s">
        <v>328</v>
      </c>
      <c r="J6" t="s">
        <v>1395</v>
      </c>
      <c r="L6" s="10">
        <v>14755747</v>
      </c>
      <c r="N6" s="7"/>
      <c r="O6" s="7"/>
      <c r="Q6" s="10">
        <v>10483859</v>
      </c>
      <c r="V6" s="10">
        <v>9952014</v>
      </c>
      <c r="X6" s="7"/>
      <c r="Z6" s="8">
        <v>17.4</v>
      </c>
    </row>
    <row r="7" spans="1:26" ht="15">
      <c r="A7" t="s">
        <v>225</v>
      </c>
      <c r="B7" s="2"/>
      <c r="C7" s="2"/>
      <c r="D7" s="7"/>
      <c r="F7" s="7"/>
      <c r="L7" s="7"/>
      <c r="N7" s="7"/>
      <c r="O7" s="7"/>
      <c r="Q7" s="7"/>
      <c r="V7" s="7"/>
      <c r="X7" s="7"/>
      <c r="Z7" s="7"/>
    </row>
    <row r="8" spans="1:26" ht="15">
      <c r="A8" t="s">
        <v>223</v>
      </c>
      <c r="B8" s="2"/>
      <c r="C8" s="2" t="s">
        <v>682</v>
      </c>
      <c r="D8" s="7"/>
      <c r="F8" s="7" t="s">
        <v>325</v>
      </c>
      <c r="L8" s="10">
        <v>4189500</v>
      </c>
      <c r="N8" s="7"/>
      <c r="O8" s="7"/>
      <c r="Q8" s="10">
        <v>4148451</v>
      </c>
      <c r="V8" s="10">
        <v>4184263</v>
      </c>
      <c r="X8" s="7"/>
      <c r="Z8" s="8">
        <v>7.3</v>
      </c>
    </row>
    <row r="9" spans="1:26" ht="15">
      <c r="A9" t="s">
        <v>250</v>
      </c>
      <c r="B9" s="2"/>
      <c r="C9" s="2"/>
      <c r="D9" s="7"/>
      <c r="F9" s="7"/>
      <c r="L9" s="7"/>
      <c r="N9" s="7"/>
      <c r="O9" s="7"/>
      <c r="Q9" s="7"/>
      <c r="V9" s="7"/>
      <c r="X9" s="7"/>
      <c r="Z9" s="7"/>
    </row>
    <row r="10" spans="1:26" ht="15">
      <c r="A10" t="s">
        <v>248</v>
      </c>
      <c r="B10" s="2"/>
      <c r="C10" s="2" t="s">
        <v>249</v>
      </c>
      <c r="D10" s="7"/>
      <c r="F10" s="7" t="s">
        <v>350</v>
      </c>
      <c r="L10" s="10">
        <v>8823392</v>
      </c>
      <c r="N10" s="7"/>
      <c r="O10" s="7"/>
      <c r="Q10" s="10">
        <v>8790069</v>
      </c>
      <c r="V10" s="10">
        <v>8735157</v>
      </c>
      <c r="X10" s="7"/>
      <c r="Z10" s="8">
        <v>15.3</v>
      </c>
    </row>
    <row r="11" spans="1:26" ht="15">
      <c r="A11" t="s">
        <v>202</v>
      </c>
      <c r="B11" s="2"/>
      <c r="C11" s="2"/>
      <c r="D11" s="7"/>
      <c r="F11" s="7"/>
      <c r="L11" s="7"/>
      <c r="N11" s="7"/>
      <c r="O11" s="7"/>
      <c r="Q11" s="7"/>
      <c r="V11" s="7"/>
      <c r="X11" s="7"/>
      <c r="Z11" s="7"/>
    </row>
    <row r="12" spans="1:26" ht="15">
      <c r="A12" t="s">
        <v>668</v>
      </c>
      <c r="B12" s="2"/>
      <c r="C12" s="2" t="s">
        <v>201</v>
      </c>
      <c r="D12" s="7"/>
      <c r="F12" s="7" t="s">
        <v>334</v>
      </c>
      <c r="J12" t="s">
        <v>1398</v>
      </c>
      <c r="L12" s="10">
        <v>5760254</v>
      </c>
      <c r="N12" s="7"/>
      <c r="O12" s="7"/>
      <c r="Q12" s="10">
        <v>4461926</v>
      </c>
      <c r="V12" s="10">
        <v>4350645</v>
      </c>
      <c r="X12" s="7"/>
      <c r="Z12" s="8">
        <v>7.6</v>
      </c>
    </row>
    <row r="13" spans="1:26" ht="15">
      <c r="A13" t="s">
        <v>195</v>
      </c>
      <c r="B13" s="2"/>
      <c r="C13" s="2"/>
      <c r="D13" s="7"/>
      <c r="F13" s="7"/>
      <c r="L13" s="7"/>
      <c r="N13" s="7"/>
      <c r="O13" s="7"/>
      <c r="Q13" s="7"/>
      <c r="V13" s="7"/>
      <c r="X13" s="7"/>
      <c r="Z13" s="7"/>
    </row>
    <row r="14" spans="1:26" ht="15">
      <c r="A14" t="s">
        <v>194</v>
      </c>
      <c r="B14" s="2"/>
      <c r="C14" s="2" t="s">
        <v>144</v>
      </c>
      <c r="D14" s="7"/>
      <c r="F14" s="7" t="s">
        <v>331</v>
      </c>
      <c r="L14" s="10">
        <v>7078125</v>
      </c>
      <c r="N14" s="7"/>
      <c r="O14" s="7"/>
      <c r="Q14" s="10">
        <v>7118977</v>
      </c>
      <c r="T14" s="7"/>
      <c r="V14" s="10">
        <v>6575083</v>
      </c>
      <c r="X14" s="7"/>
      <c r="Z14" s="8">
        <v>11.5</v>
      </c>
    </row>
    <row r="15" spans="1:26" ht="15">
      <c r="A15" t="s">
        <v>119</v>
      </c>
      <c r="B15" s="2"/>
      <c r="C15" s="2"/>
      <c r="D15" s="7"/>
      <c r="F15" s="7"/>
      <c r="L15" s="7"/>
      <c r="N15" s="7"/>
      <c r="O15" s="7"/>
      <c r="Q15" s="7"/>
      <c r="V15" s="7"/>
      <c r="X15" s="7"/>
      <c r="Z15" s="7"/>
    </row>
    <row r="16" spans="1:26" ht="15">
      <c r="A16" t="s">
        <v>117</v>
      </c>
      <c r="B16" s="2"/>
      <c r="C16" s="2" t="s">
        <v>118</v>
      </c>
      <c r="D16" s="7"/>
      <c r="F16" s="7" t="s">
        <v>296</v>
      </c>
      <c r="L16" s="10">
        <v>7749274</v>
      </c>
      <c r="N16" s="7"/>
      <c r="O16" s="7"/>
      <c r="Q16" s="10">
        <v>7674216</v>
      </c>
      <c r="V16" s="10">
        <v>7671781</v>
      </c>
      <c r="X16" s="7"/>
      <c r="Z16" s="8">
        <v>13.4</v>
      </c>
    </row>
    <row r="17" spans="1:26" ht="15">
      <c r="A17" t="s">
        <v>177</v>
      </c>
      <c r="B17" s="2"/>
      <c r="C17" s="2"/>
      <c r="D17" s="7"/>
      <c r="F17" s="7"/>
      <c r="L17" s="7"/>
      <c r="N17" s="7"/>
      <c r="O17" s="7"/>
      <c r="Q17" s="7"/>
      <c r="V17" s="7"/>
      <c r="X17" s="7"/>
      <c r="Z17" s="7"/>
    </row>
    <row r="18" spans="1:26" ht="15">
      <c r="A18" t="s">
        <v>175</v>
      </c>
      <c r="B18" s="2"/>
      <c r="C18" s="2" t="s">
        <v>176</v>
      </c>
      <c r="D18" s="7"/>
      <c r="F18" s="7" t="s">
        <v>318</v>
      </c>
      <c r="L18" s="10">
        <v>9390185</v>
      </c>
      <c r="N18" s="7"/>
      <c r="O18" s="7"/>
      <c r="Q18" s="10">
        <v>9296753</v>
      </c>
      <c r="V18" s="10">
        <v>9296283</v>
      </c>
      <c r="X18" s="7"/>
      <c r="Z18" s="8">
        <v>16.3</v>
      </c>
    </row>
    <row r="19" spans="1:26" ht="15">
      <c r="A19" t="s">
        <v>1490</v>
      </c>
      <c r="B19" s="2"/>
      <c r="C19" s="2" t="s">
        <v>321</v>
      </c>
      <c r="D19" s="7"/>
      <c r="F19" s="7" t="s">
        <v>322</v>
      </c>
      <c r="J19" t="s">
        <v>1395</v>
      </c>
      <c r="L19" s="10">
        <v>15000000</v>
      </c>
      <c r="N19" s="7"/>
      <c r="O19" s="7"/>
      <c r="Q19" s="10">
        <v>10973919</v>
      </c>
      <c r="V19" s="10">
        <v>9717138</v>
      </c>
      <c r="X19" s="7"/>
      <c r="Z19" s="8">
        <v>17</v>
      </c>
    </row>
    <row r="20" spans="1:26" ht="15">
      <c r="A20" t="s">
        <v>219</v>
      </c>
      <c r="B20" s="2"/>
      <c r="C20" s="2" t="s">
        <v>220</v>
      </c>
      <c r="D20" s="7"/>
      <c r="F20" s="7" t="s">
        <v>343</v>
      </c>
      <c r="L20" s="10">
        <v>9892519</v>
      </c>
      <c r="N20" s="7"/>
      <c r="O20" s="7"/>
      <c r="Q20" s="10">
        <v>9804058</v>
      </c>
      <c r="V20" s="10">
        <v>9397893</v>
      </c>
      <c r="X20" s="7"/>
      <c r="Z20" s="8">
        <v>16.5</v>
      </c>
    </row>
    <row r="21" spans="1:26" ht="15">
      <c r="A21" t="s">
        <v>262</v>
      </c>
      <c r="B21" s="2"/>
      <c r="C21" s="2" t="s">
        <v>263</v>
      </c>
      <c r="D21" s="7"/>
      <c r="F21" s="7" t="s">
        <v>354</v>
      </c>
      <c r="L21" s="10">
        <v>16001734</v>
      </c>
      <c r="N21" s="7"/>
      <c r="O21" s="7"/>
      <c r="Q21" s="10">
        <v>15724459</v>
      </c>
      <c r="V21" s="10">
        <v>16121748</v>
      </c>
      <c r="X21" s="7"/>
      <c r="Z21" s="8">
        <v>28.2</v>
      </c>
    </row>
    <row r="22" spans="1:26" ht="15">
      <c r="A22" s="3" t="s">
        <v>268</v>
      </c>
      <c r="B22" s="2"/>
      <c r="C22" s="2"/>
      <c r="D22" s="7"/>
      <c r="F22" s="7"/>
      <c r="L22" s="7"/>
      <c r="N22" s="7"/>
      <c r="O22" s="7"/>
      <c r="Q22" s="10">
        <v>478935870</v>
      </c>
      <c r="V22" s="10">
        <v>474289533</v>
      </c>
      <c r="X22" s="7"/>
      <c r="Z22" s="8">
        <v>830.5</v>
      </c>
    </row>
    <row r="23" spans="1:26" ht="15">
      <c r="A23" s="3" t="s">
        <v>1401</v>
      </c>
      <c r="B23" s="2"/>
      <c r="C23" s="2"/>
      <c r="D23" s="7"/>
      <c r="F23" s="7"/>
      <c r="L23" s="7"/>
      <c r="N23" s="7"/>
      <c r="O23" s="7"/>
      <c r="Q23" s="7"/>
      <c r="V23" s="7"/>
      <c r="X23" s="7"/>
      <c r="Z23" s="7"/>
    </row>
    <row r="24" spans="1:26" ht="15">
      <c r="A24" t="s">
        <v>133</v>
      </c>
      <c r="B24" s="2"/>
      <c r="C24" s="2"/>
      <c r="D24" s="7"/>
      <c r="F24" s="7"/>
      <c r="L24" s="7"/>
      <c r="N24" s="7"/>
      <c r="O24" s="7"/>
      <c r="Q24" s="7"/>
      <c r="V24" s="7"/>
      <c r="X24" s="7"/>
      <c r="Z24" s="7"/>
    </row>
    <row r="25" spans="1:26" ht="15" customHeight="1">
      <c r="A25" t="s">
        <v>143</v>
      </c>
      <c r="B25" s="2"/>
      <c r="C25" s="2" t="s">
        <v>270</v>
      </c>
      <c r="D25" s="7"/>
      <c r="E25" s="28" t="s">
        <v>1402</v>
      </c>
      <c r="F25" s="28"/>
      <c r="L25" s="10">
        <v>870886</v>
      </c>
      <c r="N25" s="7"/>
      <c r="O25" s="7"/>
      <c r="Q25" s="10">
        <v>870886</v>
      </c>
      <c r="V25" s="10">
        <v>870886</v>
      </c>
      <c r="X25" s="7"/>
      <c r="Z25" s="8">
        <v>1.5</v>
      </c>
    </row>
    <row r="26" ht="15">
      <c r="A26" t="s">
        <v>142</v>
      </c>
    </row>
    <row r="27" spans="1:26" ht="15" customHeight="1">
      <c r="A27" t="s">
        <v>1403</v>
      </c>
      <c r="B27" s="2"/>
      <c r="C27" s="2" t="s">
        <v>275</v>
      </c>
      <c r="D27" s="7"/>
      <c r="E27" s="28" t="s">
        <v>1404</v>
      </c>
      <c r="F27" s="28"/>
      <c r="L27" s="10">
        <v>15206</v>
      </c>
      <c r="N27" s="7"/>
      <c r="O27" s="7"/>
      <c r="Q27" s="10">
        <v>15206</v>
      </c>
      <c r="V27" s="10">
        <v>15206</v>
      </c>
      <c r="X27" s="7"/>
      <c r="Z27" s="8">
        <v>0</v>
      </c>
    </row>
    <row r="28" spans="1:26" ht="15" customHeight="1">
      <c r="A28" t="s">
        <v>1405</v>
      </c>
      <c r="B28" s="2"/>
      <c r="C28" s="2" t="s">
        <v>279</v>
      </c>
      <c r="D28" s="7"/>
      <c r="E28" s="28" t="s">
        <v>1404</v>
      </c>
      <c r="F28" s="28"/>
      <c r="L28" s="10">
        <v>7607291</v>
      </c>
      <c r="N28" s="7"/>
      <c r="O28" s="7"/>
      <c r="Q28" s="10">
        <v>7607291</v>
      </c>
      <c r="V28" s="10">
        <v>7569254</v>
      </c>
      <c r="X28" s="7"/>
      <c r="Z28" s="8">
        <v>13.3</v>
      </c>
    </row>
    <row r="29" spans="1:26" ht="15">
      <c r="A29" s="3" t="s">
        <v>280</v>
      </c>
      <c r="B29" s="2"/>
      <c r="C29" s="2"/>
      <c r="D29" s="7"/>
      <c r="F29" s="7"/>
      <c r="L29" s="7"/>
      <c r="N29" s="7"/>
      <c r="O29" s="7"/>
      <c r="Q29" s="10">
        <v>8493383</v>
      </c>
      <c r="V29" s="10">
        <v>8455346</v>
      </c>
      <c r="X29" s="7"/>
      <c r="Z29" s="8">
        <v>14.8</v>
      </c>
    </row>
    <row r="30" spans="1:26" ht="15">
      <c r="A30" s="3" t="s">
        <v>1406</v>
      </c>
      <c r="B30" s="2"/>
      <c r="C30" s="2"/>
      <c r="D30" s="7"/>
      <c r="F30" s="7"/>
      <c r="L30" s="7"/>
      <c r="N30" s="7"/>
      <c r="O30" s="7"/>
      <c r="Q30" s="7"/>
      <c r="V30" s="7"/>
      <c r="X30" s="7"/>
      <c r="Z30" s="7"/>
    </row>
    <row r="31" spans="1:26" ht="15">
      <c r="A31" t="s">
        <v>142</v>
      </c>
      <c r="B31" s="2"/>
      <c r="C31" s="2"/>
      <c r="D31" s="7"/>
      <c r="F31" s="7"/>
      <c r="L31" s="7"/>
      <c r="N31" s="7"/>
      <c r="O31" s="7"/>
      <c r="Q31" s="7"/>
      <c r="V31" s="7"/>
      <c r="X31" s="7"/>
      <c r="Z31" s="7"/>
    </row>
    <row r="32" spans="1:26" ht="15" customHeight="1">
      <c r="A32" t="s">
        <v>1382</v>
      </c>
      <c r="B32" s="2"/>
      <c r="C32" s="2"/>
      <c r="D32" s="7"/>
      <c r="E32" s="28" t="s">
        <v>1407</v>
      </c>
      <c r="F32" s="28"/>
      <c r="L32" s="10">
        <v>5034</v>
      </c>
      <c r="N32" s="7"/>
      <c r="O32" s="7"/>
      <c r="Q32" s="10">
        <v>5034310</v>
      </c>
      <c r="V32" s="10">
        <v>4680039</v>
      </c>
      <c r="X32" s="7"/>
      <c r="Z32" s="8">
        <v>8.2</v>
      </c>
    </row>
    <row r="33" spans="1:26" ht="15">
      <c r="A33" s="3" t="s">
        <v>794</v>
      </c>
      <c r="B33" s="2"/>
      <c r="C33" s="2"/>
      <c r="D33" s="7"/>
      <c r="F33" s="7"/>
      <c r="L33" s="7"/>
      <c r="N33" s="7"/>
      <c r="O33" s="7"/>
      <c r="Q33" s="10">
        <v>5034310</v>
      </c>
      <c r="V33" s="10">
        <v>4680039</v>
      </c>
      <c r="X33" s="7"/>
      <c r="Z33" s="8">
        <v>8.2</v>
      </c>
    </row>
    <row r="34" spans="1:26" ht="15">
      <c r="A34" s="3" t="s">
        <v>1408</v>
      </c>
      <c r="B34" s="2"/>
      <c r="C34" s="2"/>
      <c r="D34" s="7"/>
      <c r="F34" s="7"/>
      <c r="L34" s="7"/>
      <c r="N34" s="7"/>
      <c r="O34" s="7"/>
      <c r="Q34" s="7"/>
      <c r="V34" s="7"/>
      <c r="X34" s="7"/>
      <c r="Z34" s="7"/>
    </row>
    <row r="35" spans="1:26" ht="15">
      <c r="A35" t="s">
        <v>133</v>
      </c>
      <c r="B35" s="2"/>
      <c r="C35" s="2"/>
      <c r="D35" s="7"/>
      <c r="F35" s="7"/>
      <c r="L35" s="7"/>
      <c r="N35" s="7"/>
      <c r="O35" s="7"/>
      <c r="Q35" s="7"/>
      <c r="V35" s="7"/>
      <c r="X35" s="7"/>
      <c r="Z35" s="7"/>
    </row>
    <row r="36" spans="1:26" ht="15">
      <c r="A36" t="s">
        <v>282</v>
      </c>
      <c r="B36" s="2"/>
      <c r="C36" s="2"/>
      <c r="D36" s="7"/>
      <c r="F36" s="7"/>
      <c r="L36" s="10">
        <v>1317</v>
      </c>
      <c r="N36" s="7"/>
      <c r="O36" s="7"/>
      <c r="Q36" s="10">
        <v>1713106</v>
      </c>
      <c r="V36" s="10">
        <v>1124929</v>
      </c>
      <c r="X36" s="7"/>
      <c r="Z36" s="8">
        <v>2</v>
      </c>
    </row>
    <row r="37" spans="1:26" ht="15">
      <c r="A37" t="s">
        <v>142</v>
      </c>
      <c r="B37" s="2"/>
      <c r="C37" s="2"/>
      <c r="D37" s="7"/>
      <c r="F37" s="7"/>
      <c r="L37" s="7"/>
      <c r="N37" s="7"/>
      <c r="O37" s="7"/>
      <c r="Q37" s="7"/>
      <c r="V37" s="7"/>
      <c r="X37" s="7"/>
      <c r="Z37" s="7"/>
    </row>
    <row r="38" spans="1:26" ht="15">
      <c r="A38" t="s">
        <v>1385</v>
      </c>
      <c r="B38" s="2"/>
      <c r="C38" s="2"/>
      <c r="D38" s="7"/>
      <c r="F38" s="7"/>
      <c r="L38" s="10">
        <v>1065021</v>
      </c>
      <c r="N38" s="7"/>
      <c r="O38" s="7"/>
      <c r="Q38" s="10">
        <v>236521</v>
      </c>
      <c r="V38" s="10">
        <v>0</v>
      </c>
      <c r="X38" s="7"/>
      <c r="Z38" s="8">
        <v>0</v>
      </c>
    </row>
    <row r="39" spans="1:26" ht="15">
      <c r="A39" s="3" t="s">
        <v>1386</v>
      </c>
      <c r="B39" s="2"/>
      <c r="C39" s="2"/>
      <c r="D39" s="7"/>
      <c r="F39" s="7"/>
      <c r="L39" s="7"/>
      <c r="N39" s="7"/>
      <c r="O39" s="7"/>
      <c r="Q39" s="10">
        <v>1949627</v>
      </c>
      <c r="V39" s="10">
        <v>1124929</v>
      </c>
      <c r="X39" s="7"/>
      <c r="Z39" s="8">
        <v>2</v>
      </c>
    </row>
    <row r="40" spans="1:26" ht="15">
      <c r="A40" s="3" t="s">
        <v>1409</v>
      </c>
      <c r="B40" s="2"/>
      <c r="C40" s="2"/>
      <c r="D40" s="7"/>
      <c r="F40" s="7"/>
      <c r="L40" s="7"/>
      <c r="N40" s="7"/>
      <c r="O40" s="7"/>
      <c r="Q40" s="10">
        <v>494413190</v>
      </c>
      <c r="V40" s="10">
        <v>488549847</v>
      </c>
      <c r="X40" s="7"/>
      <c r="Z40" s="8">
        <v>855.5</v>
      </c>
    </row>
    <row r="41" spans="1:26" ht="15">
      <c r="A41" s="3" t="s">
        <v>363</v>
      </c>
      <c r="B41" s="2"/>
      <c r="C41" s="2"/>
      <c r="D41" s="7"/>
      <c r="F41" s="7"/>
      <c r="L41" s="7"/>
      <c r="N41" s="7"/>
      <c r="O41" s="7"/>
      <c r="Q41" s="10">
        <v>15322531</v>
      </c>
      <c r="V41" s="10">
        <v>15294881</v>
      </c>
      <c r="X41" s="7"/>
      <c r="Z41" s="8">
        <v>26.8</v>
      </c>
    </row>
    <row r="42" spans="1:26" ht="15">
      <c r="A42" s="1" t="s">
        <v>364</v>
      </c>
      <c r="B42" s="1"/>
      <c r="C42" s="1"/>
      <c r="D42" s="1"/>
      <c r="F42" s="7"/>
      <c r="L42" s="7"/>
      <c r="N42" s="7"/>
      <c r="P42" s="12">
        <v>509735721</v>
      </c>
      <c r="Q42" s="12"/>
      <c r="V42" s="10">
        <v>503844728</v>
      </c>
      <c r="X42" s="7"/>
      <c r="Z42" s="8">
        <v>882.3</v>
      </c>
    </row>
    <row r="43" spans="1:26" ht="15">
      <c r="A43" s="1" t="s">
        <v>365</v>
      </c>
      <c r="B43" s="1"/>
      <c r="C43" s="1"/>
      <c r="D43" s="1"/>
      <c r="F43" s="7"/>
      <c r="L43" s="7"/>
      <c r="N43" s="7"/>
      <c r="O43" s="7"/>
      <c r="Q43" s="7"/>
      <c r="V43" s="9">
        <v>-446736922</v>
      </c>
      <c r="Z43" s="13">
        <v>-782.3</v>
      </c>
    </row>
    <row r="44" spans="1:28" ht="15">
      <c r="A44" s="3" t="s">
        <v>1388</v>
      </c>
      <c r="B44" s="2"/>
      <c r="C44" s="2"/>
      <c r="D44" s="7"/>
      <c r="F44" s="7"/>
      <c r="L44" s="7"/>
      <c r="N44" s="7"/>
      <c r="O44" s="7"/>
      <c r="Q44" s="7"/>
      <c r="U44" s="12">
        <v>57107806</v>
      </c>
      <c r="V44" s="12"/>
      <c r="X44" s="7"/>
      <c r="Z44" s="8">
        <v>100</v>
      </c>
      <c r="AB44" t="s">
        <v>1322</v>
      </c>
    </row>
  </sheetData>
  <sheetProtection selectLockedCells="1" selectUnlockedCells="1"/>
  <mergeCells count="10">
    <mergeCell ref="P3:Q3"/>
    <mergeCell ref="U3:V3"/>
    <mergeCell ref="E25:F25"/>
    <mergeCell ref="E27:F27"/>
    <mergeCell ref="E28:F28"/>
    <mergeCell ref="E32:F32"/>
    <mergeCell ref="A42:D42"/>
    <mergeCell ref="P42:Q42"/>
    <mergeCell ref="A43:D43"/>
    <mergeCell ref="U44:V44"/>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AB75"/>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0.7109375" style="0" customWidth="1"/>
    <col min="4" max="5" width="8.7109375" style="0" customWidth="1"/>
    <col min="6" max="6" width="10.7109375" style="0" customWidth="1"/>
    <col min="7" max="7" width="8.7109375" style="0" customWidth="1"/>
    <col min="8" max="8" width="1.7109375" style="0" customWidth="1"/>
    <col min="9" max="9" width="8.7109375" style="0" customWidth="1"/>
    <col min="10" max="10" width="2.7109375" style="0" customWidth="1"/>
    <col min="11" max="11" width="8.7109375" style="0" customWidth="1"/>
    <col min="12" max="12" width="10.7109375" style="0" customWidth="1"/>
    <col min="13" max="16" width="8.7109375" style="0" customWidth="1"/>
    <col min="17" max="17" width="10.7109375" style="0" customWidth="1"/>
    <col min="18" max="21" width="8.7109375" style="0" customWidth="1"/>
    <col min="22" max="22" width="10.7109375" style="0" customWidth="1"/>
    <col min="23" max="25" width="8.7109375" style="0" customWidth="1"/>
    <col min="26" max="26" width="10.7109375" style="0" customWidth="1"/>
    <col min="27" max="27" width="8.7109375" style="0" customWidth="1"/>
    <col min="28" max="28" width="1.7109375" style="0" customWidth="1"/>
    <col min="29" max="16384" width="8.7109375" style="0" customWidth="1"/>
  </cols>
  <sheetData>
    <row r="2" spans="1:6" ht="15">
      <c r="A2" s="1"/>
      <c r="B2" s="1"/>
      <c r="C2" s="1"/>
      <c r="D2" s="1"/>
      <c r="E2" s="1"/>
      <c r="F2" s="1"/>
    </row>
    <row r="4" spans="1:28" ht="15">
      <c r="A4" s="5" t="s">
        <v>93</v>
      </c>
      <c r="B4" s="5"/>
      <c r="C4" s="5"/>
      <c r="D4" s="5"/>
      <c r="E4" s="5"/>
      <c r="F4" s="5"/>
      <c r="G4" s="5"/>
      <c r="H4" s="5"/>
      <c r="I4" s="5"/>
      <c r="J4" s="5"/>
      <c r="K4" s="5"/>
      <c r="L4" s="5"/>
      <c r="M4" s="5"/>
      <c r="N4" s="5"/>
      <c r="O4" s="5"/>
      <c r="P4" s="5"/>
      <c r="Q4" s="5"/>
      <c r="R4" s="5"/>
      <c r="S4" s="5"/>
      <c r="T4" s="5"/>
      <c r="U4" s="5"/>
      <c r="V4" s="5"/>
      <c r="W4" s="5"/>
      <c r="X4" s="5"/>
      <c r="Y4" s="5"/>
      <c r="Z4" s="5"/>
      <c r="AA4" s="5"/>
      <c r="AB4" s="5"/>
    </row>
    <row r="5" spans="1:28" ht="15">
      <c r="A5" s="5" t="s">
        <v>1317</v>
      </c>
      <c r="B5" s="5"/>
      <c r="C5" s="5"/>
      <c r="D5" s="5"/>
      <c r="E5" s="5"/>
      <c r="F5" s="5"/>
      <c r="G5" s="5"/>
      <c r="H5" s="5"/>
      <c r="I5" s="5"/>
      <c r="J5" s="5"/>
      <c r="K5" s="5"/>
      <c r="L5" s="5"/>
      <c r="M5" s="5"/>
      <c r="N5" s="5"/>
      <c r="O5" s="5"/>
      <c r="P5" s="5"/>
      <c r="Q5" s="5"/>
      <c r="R5" s="5"/>
      <c r="S5" s="5"/>
      <c r="T5" s="5"/>
      <c r="U5" s="5"/>
      <c r="V5" s="5"/>
      <c r="W5" s="5"/>
      <c r="X5" s="5"/>
      <c r="Y5" s="5"/>
      <c r="Z5" s="5"/>
      <c r="AA5" s="5"/>
      <c r="AB5" s="5"/>
    </row>
    <row r="6" spans="1:28" ht="15">
      <c r="A6" s="5" t="s">
        <v>1491</v>
      </c>
      <c r="B6" s="5"/>
      <c r="C6" s="5"/>
      <c r="D6" s="5"/>
      <c r="E6" s="5"/>
      <c r="F6" s="5"/>
      <c r="G6" s="5"/>
      <c r="H6" s="5"/>
      <c r="I6" s="5"/>
      <c r="J6" s="5"/>
      <c r="K6" s="5"/>
      <c r="L6" s="5"/>
      <c r="M6" s="5"/>
      <c r="N6" s="5"/>
      <c r="O6" s="5"/>
      <c r="P6" s="5"/>
      <c r="Q6" s="5"/>
      <c r="R6" s="5"/>
      <c r="S6" s="5"/>
      <c r="T6" s="5"/>
      <c r="U6" s="5"/>
      <c r="V6" s="5"/>
      <c r="W6" s="5"/>
      <c r="X6" s="5"/>
      <c r="Y6" s="5"/>
      <c r="Z6" s="5"/>
      <c r="AA6" s="5"/>
      <c r="AB6" s="5"/>
    </row>
    <row r="7" spans="1:28" ht="15">
      <c r="A7" s="3"/>
      <c r="B7" s="2"/>
      <c r="C7" s="2"/>
      <c r="D7" s="7"/>
      <c r="F7" s="7"/>
      <c r="L7" s="7"/>
      <c r="N7" s="7"/>
      <c r="O7" s="7"/>
      <c r="Q7" s="7"/>
      <c r="V7" s="7"/>
      <c r="X7" s="7"/>
      <c r="Z7" s="7"/>
      <c r="AB7" s="7"/>
    </row>
    <row r="8" spans="1:28" ht="15">
      <c r="A8" s="3"/>
      <c r="B8" s="2"/>
      <c r="C8" s="2"/>
      <c r="D8" s="7"/>
      <c r="F8" s="7"/>
      <c r="L8" s="7"/>
      <c r="N8" s="7"/>
      <c r="O8" s="7"/>
      <c r="Q8" s="7"/>
      <c r="V8" s="7"/>
      <c r="X8" s="7"/>
      <c r="Z8" s="7"/>
      <c r="AB8" s="7"/>
    </row>
    <row r="9" spans="1:28" ht="15" customHeight="1">
      <c r="A9" s="3"/>
      <c r="B9" s="2"/>
      <c r="C9" s="4" t="s">
        <v>104</v>
      </c>
      <c r="D9" s="4"/>
      <c r="E9" s="15" t="s">
        <v>106</v>
      </c>
      <c r="F9" s="15"/>
      <c r="G9" s="15"/>
      <c r="H9" s="15"/>
      <c r="I9" s="4"/>
      <c r="J9" s="4"/>
      <c r="K9" s="5" t="s">
        <v>108</v>
      </c>
      <c r="L9" s="5"/>
      <c r="M9" s="3"/>
      <c r="N9" s="4"/>
      <c r="O9" s="4"/>
      <c r="P9" s="5" t="s">
        <v>109</v>
      </c>
      <c r="Q9" s="5"/>
      <c r="R9" s="3"/>
      <c r="S9" s="4"/>
      <c r="T9" s="4"/>
      <c r="U9" s="5" t="s">
        <v>1031</v>
      </c>
      <c r="V9" s="5"/>
      <c r="W9" s="3"/>
      <c r="X9" s="4"/>
      <c r="Y9" s="5" t="s">
        <v>1492</v>
      </c>
      <c r="Z9" s="5"/>
      <c r="AA9" s="5"/>
      <c r="AB9" s="5"/>
    </row>
    <row r="10" spans="1:26" ht="15">
      <c r="A10" s="3" t="s">
        <v>1493</v>
      </c>
      <c r="B10" s="2"/>
      <c r="C10" s="2"/>
      <c r="D10" s="7"/>
      <c r="F10" s="7"/>
      <c r="L10" s="7"/>
      <c r="N10" s="7"/>
      <c r="O10" s="7"/>
      <c r="Q10" s="7"/>
      <c r="V10" s="7"/>
      <c r="X10" s="7"/>
      <c r="Z10" s="7"/>
    </row>
    <row r="11" spans="1:26" ht="15">
      <c r="A11" t="s">
        <v>128</v>
      </c>
      <c r="B11" s="2"/>
      <c r="C11" s="2"/>
      <c r="D11" s="7"/>
      <c r="F11" s="7"/>
      <c r="L11" s="7"/>
      <c r="N11" s="7"/>
      <c r="O11" s="7"/>
      <c r="Q11" s="7"/>
      <c r="V11" s="7"/>
      <c r="X11" s="7"/>
      <c r="Z11" s="7"/>
    </row>
    <row r="12" spans="1:28" ht="15">
      <c r="A12" t="s">
        <v>560</v>
      </c>
      <c r="B12" s="2"/>
      <c r="C12" s="2" t="s">
        <v>1494</v>
      </c>
      <c r="D12" s="7"/>
      <c r="F12" s="8">
        <v>8.25</v>
      </c>
      <c r="H12" t="s">
        <v>1322</v>
      </c>
      <c r="L12" s="10">
        <v>19950000</v>
      </c>
      <c r="N12" s="7"/>
      <c r="P12" s="12">
        <v>19710688</v>
      </c>
      <c r="Q12" s="12"/>
      <c r="U12" s="12">
        <v>19750500</v>
      </c>
      <c r="V12" s="12"/>
      <c r="X12" s="7"/>
      <c r="Z12" s="8">
        <v>38.6</v>
      </c>
      <c r="AB12" t="s">
        <v>1322</v>
      </c>
    </row>
    <row r="13" spans="1:26" ht="15">
      <c r="A13" t="s">
        <v>126</v>
      </c>
      <c r="B13" s="2"/>
      <c r="C13" s="2" t="s">
        <v>127</v>
      </c>
      <c r="D13" s="7"/>
      <c r="F13" s="8">
        <v>8.83</v>
      </c>
      <c r="H13" t="s">
        <v>1322</v>
      </c>
      <c r="L13" s="10">
        <v>11854375</v>
      </c>
      <c r="N13" s="7"/>
      <c r="O13" s="7"/>
      <c r="Q13" s="10">
        <v>11745013</v>
      </c>
      <c r="V13" s="10">
        <v>11875641</v>
      </c>
      <c r="X13" s="7"/>
      <c r="Z13" s="8">
        <v>23.2</v>
      </c>
    </row>
    <row r="14" spans="1:26" ht="15">
      <c r="A14" t="s">
        <v>265</v>
      </c>
      <c r="B14" s="2"/>
      <c r="C14" s="2" t="s">
        <v>266</v>
      </c>
      <c r="D14" s="7"/>
      <c r="F14" s="8">
        <v>11.25</v>
      </c>
      <c r="H14" t="s">
        <v>1322</v>
      </c>
      <c r="L14" s="10">
        <v>4950000</v>
      </c>
      <c r="N14" s="7"/>
      <c r="O14" s="7"/>
      <c r="Q14" s="10">
        <v>4866299</v>
      </c>
      <c r="V14" s="10">
        <v>4950000</v>
      </c>
      <c r="X14" s="7"/>
      <c r="Z14" s="8">
        <v>9.7</v>
      </c>
    </row>
    <row r="15" spans="1:26" ht="15">
      <c r="A15" t="s">
        <v>1495</v>
      </c>
      <c r="B15" s="2"/>
      <c r="C15" s="2" t="s">
        <v>137</v>
      </c>
      <c r="D15" s="7"/>
      <c r="F15" s="8">
        <v>7.84</v>
      </c>
      <c r="H15" t="s">
        <v>1322</v>
      </c>
      <c r="L15" s="10">
        <v>6749730</v>
      </c>
      <c r="N15" s="7"/>
      <c r="O15" s="7"/>
      <c r="Q15" s="10">
        <v>6721428</v>
      </c>
      <c r="V15" s="10">
        <v>6665359</v>
      </c>
      <c r="X15" s="7"/>
      <c r="Z15" s="8">
        <v>13</v>
      </c>
    </row>
    <row r="16" spans="1:26" ht="15">
      <c r="A16" t="s">
        <v>157</v>
      </c>
      <c r="B16" s="2"/>
      <c r="C16" s="2"/>
      <c r="D16" s="7"/>
      <c r="F16" s="7"/>
      <c r="L16" s="7"/>
      <c r="N16" s="7"/>
      <c r="O16" s="7"/>
      <c r="Q16" s="7"/>
      <c r="V16" s="7"/>
      <c r="X16" s="7"/>
      <c r="Z16" s="7"/>
    </row>
    <row r="17" spans="1:26" ht="15">
      <c r="A17" t="s">
        <v>1486</v>
      </c>
      <c r="B17" s="2"/>
      <c r="C17" s="2" t="s">
        <v>156</v>
      </c>
      <c r="D17" s="7"/>
      <c r="F17" s="8">
        <v>7.23</v>
      </c>
      <c r="H17" t="s">
        <v>1322</v>
      </c>
      <c r="J17" s="7" t="s">
        <v>1395</v>
      </c>
      <c r="L17" s="10">
        <v>10000000</v>
      </c>
      <c r="N17" s="7"/>
      <c r="O17" s="7"/>
      <c r="Q17" s="10">
        <v>7348975</v>
      </c>
      <c r="V17" s="10">
        <v>7018455</v>
      </c>
      <c r="X17" s="7"/>
      <c r="Z17" s="8">
        <v>13.7</v>
      </c>
    </row>
    <row r="18" spans="1:26" ht="15">
      <c r="A18" t="s">
        <v>133</v>
      </c>
      <c r="B18" s="2"/>
      <c r="C18" s="2"/>
      <c r="D18" s="7"/>
      <c r="F18" s="7"/>
      <c r="L18" s="7"/>
      <c r="N18" s="7"/>
      <c r="O18" s="7"/>
      <c r="Q18" s="7"/>
      <c r="V18" s="7"/>
      <c r="X18" s="7"/>
      <c r="Z18" s="7"/>
    </row>
    <row r="19" spans="1:26" ht="15">
      <c r="A19" t="s">
        <v>131</v>
      </c>
      <c r="B19" s="2"/>
      <c r="C19" s="2" t="s">
        <v>132</v>
      </c>
      <c r="D19" s="7"/>
      <c r="F19" s="8">
        <v>7.99</v>
      </c>
      <c r="H19" t="s">
        <v>1322</v>
      </c>
      <c r="L19" s="10">
        <v>7424433</v>
      </c>
      <c r="N19" s="7"/>
      <c r="O19" s="7"/>
      <c r="Q19" s="10">
        <v>7381442</v>
      </c>
      <c r="V19" s="10">
        <v>7424433</v>
      </c>
      <c r="X19" s="7"/>
      <c r="Z19" s="8">
        <v>14.5</v>
      </c>
    </row>
    <row r="20" spans="1:26" ht="15">
      <c r="A20" t="s">
        <v>143</v>
      </c>
      <c r="B20" s="2"/>
      <c r="C20" s="2" t="s">
        <v>1496</v>
      </c>
      <c r="D20" s="7"/>
      <c r="F20" s="8">
        <v>7.39</v>
      </c>
      <c r="H20" t="s">
        <v>1322</v>
      </c>
      <c r="L20" s="10">
        <v>4348465</v>
      </c>
      <c r="N20" s="7"/>
      <c r="O20" s="7"/>
      <c r="Q20" s="10">
        <v>4348465</v>
      </c>
      <c r="V20" s="10">
        <v>4218011</v>
      </c>
      <c r="X20" s="7"/>
      <c r="Z20" s="8">
        <v>8.2</v>
      </c>
    </row>
    <row r="21" spans="1:26" ht="15">
      <c r="A21" t="s">
        <v>313</v>
      </c>
      <c r="B21" s="2"/>
      <c r="C21" s="2" t="s">
        <v>314</v>
      </c>
      <c r="D21" s="7"/>
      <c r="F21" s="8">
        <v>8.39</v>
      </c>
      <c r="H21" t="s">
        <v>1322</v>
      </c>
      <c r="L21" s="10">
        <v>14871563</v>
      </c>
      <c r="N21" s="7"/>
      <c r="O21" s="7"/>
      <c r="Q21" s="10">
        <v>14724626</v>
      </c>
      <c r="V21" s="10">
        <v>14670097</v>
      </c>
      <c r="X21" s="7"/>
      <c r="Z21" s="8">
        <v>28.7</v>
      </c>
    </row>
    <row r="22" spans="1:26" ht="15">
      <c r="A22" t="s">
        <v>336</v>
      </c>
      <c r="B22" s="2"/>
      <c r="C22" s="2" t="s">
        <v>337</v>
      </c>
      <c r="D22" s="7"/>
      <c r="F22" s="8">
        <v>6.66</v>
      </c>
      <c r="H22" t="s">
        <v>1322</v>
      </c>
      <c r="L22" s="10">
        <v>13965000</v>
      </c>
      <c r="N22" s="7"/>
      <c r="O22" s="7"/>
      <c r="Q22" s="10">
        <v>13825350</v>
      </c>
      <c r="V22" s="10">
        <v>13965000</v>
      </c>
      <c r="X22" s="7"/>
      <c r="Z22" s="8">
        <v>27.3</v>
      </c>
    </row>
    <row r="23" spans="1:26" ht="15">
      <c r="A23" t="s">
        <v>235</v>
      </c>
      <c r="B23" s="2"/>
      <c r="C23" s="2" t="s">
        <v>236</v>
      </c>
      <c r="D23" s="7"/>
      <c r="F23" s="8">
        <v>8.1</v>
      </c>
      <c r="H23" t="s">
        <v>1322</v>
      </c>
      <c r="L23" s="10">
        <v>4687495</v>
      </c>
      <c r="N23" s="7"/>
      <c r="O23" s="7"/>
      <c r="Q23" s="10">
        <v>4687495</v>
      </c>
      <c r="V23" s="10">
        <v>4054683</v>
      </c>
      <c r="X23" s="7"/>
      <c r="Z23" s="8">
        <v>7.9</v>
      </c>
    </row>
    <row r="24" spans="1:26" ht="15">
      <c r="A24" t="s">
        <v>142</v>
      </c>
      <c r="B24" s="2"/>
      <c r="C24" s="2"/>
      <c r="D24" s="7"/>
      <c r="F24" s="7"/>
      <c r="L24" s="7"/>
      <c r="N24" s="7"/>
      <c r="O24" s="7"/>
      <c r="Q24" s="7"/>
      <c r="V24" s="7"/>
      <c r="X24" s="7"/>
      <c r="Z24" s="7"/>
    </row>
    <row r="25" spans="1:26" ht="15">
      <c r="A25" t="s">
        <v>140</v>
      </c>
      <c r="B25" s="2"/>
      <c r="C25" s="2" t="s">
        <v>141</v>
      </c>
      <c r="D25" s="7"/>
      <c r="F25" s="8">
        <v>7.85</v>
      </c>
      <c r="H25" t="s">
        <v>1322</v>
      </c>
      <c r="L25" s="10">
        <v>10387126</v>
      </c>
      <c r="N25" s="7"/>
      <c r="O25" s="7"/>
      <c r="Q25" s="10">
        <v>10284272</v>
      </c>
      <c r="V25" s="10">
        <v>10283255</v>
      </c>
      <c r="X25" s="7"/>
      <c r="Z25" s="8">
        <v>20.1</v>
      </c>
    </row>
    <row r="26" spans="1:26" ht="15">
      <c r="A26" t="s">
        <v>1497</v>
      </c>
      <c r="B26" s="2"/>
      <c r="C26" s="2" t="s">
        <v>1498</v>
      </c>
      <c r="D26" s="7"/>
      <c r="F26" s="8">
        <v>7.51</v>
      </c>
      <c r="H26" t="s">
        <v>1322</v>
      </c>
      <c r="L26" s="10">
        <v>12437500</v>
      </c>
      <c r="N26" s="7"/>
      <c r="O26" s="7"/>
      <c r="Q26" s="10">
        <v>12334446</v>
      </c>
      <c r="V26" s="10">
        <v>12437500</v>
      </c>
      <c r="X26" s="7"/>
      <c r="Z26" s="8">
        <v>24.3</v>
      </c>
    </row>
    <row r="27" spans="1:26" ht="15">
      <c r="A27" t="s">
        <v>216</v>
      </c>
      <c r="B27" s="2"/>
      <c r="C27" s="2" t="s">
        <v>217</v>
      </c>
      <c r="D27" s="7"/>
      <c r="F27" s="8">
        <v>6.49</v>
      </c>
      <c r="H27" t="s">
        <v>1322</v>
      </c>
      <c r="L27" s="10">
        <v>7983419</v>
      </c>
      <c r="N27" s="7"/>
      <c r="O27" s="7"/>
      <c r="Q27" s="10">
        <v>8015803</v>
      </c>
      <c r="V27" s="10">
        <v>8023336</v>
      </c>
      <c r="X27" s="7"/>
      <c r="Z27" s="8">
        <v>15.7</v>
      </c>
    </row>
    <row r="28" spans="1:26" ht="15">
      <c r="A28" t="s">
        <v>191</v>
      </c>
      <c r="B28" s="2"/>
      <c r="C28" s="2"/>
      <c r="D28" s="7"/>
      <c r="F28" s="7"/>
      <c r="L28" s="7"/>
      <c r="N28" s="7"/>
      <c r="O28" s="7"/>
      <c r="Q28" s="7"/>
      <c r="V28" s="7"/>
      <c r="X28" s="7"/>
      <c r="Z28" s="7"/>
    </row>
    <row r="29" spans="1:26" ht="15">
      <c r="A29" t="s">
        <v>211</v>
      </c>
      <c r="B29" s="2"/>
      <c r="C29" s="2" t="s">
        <v>212</v>
      </c>
      <c r="D29" s="7"/>
      <c r="F29" s="8">
        <v>7.2</v>
      </c>
      <c r="H29" t="s">
        <v>1322</v>
      </c>
      <c r="L29" s="10">
        <v>4005973</v>
      </c>
      <c r="N29" s="7"/>
      <c r="O29" s="7"/>
      <c r="Q29" s="10">
        <v>3986058</v>
      </c>
      <c r="V29" s="10">
        <v>3996350</v>
      </c>
      <c r="X29" s="7"/>
      <c r="Z29" s="8">
        <v>7.8</v>
      </c>
    </row>
    <row r="30" spans="1:26" ht="15">
      <c r="A30" t="s">
        <v>1499</v>
      </c>
      <c r="B30" s="2"/>
      <c r="C30" s="2" t="s">
        <v>347</v>
      </c>
      <c r="D30" s="7"/>
      <c r="F30" s="8">
        <v>6.49</v>
      </c>
      <c r="H30" t="s">
        <v>1322</v>
      </c>
      <c r="L30" s="10">
        <v>15379790</v>
      </c>
      <c r="N30" s="7"/>
      <c r="O30" s="7"/>
      <c r="Q30" s="10">
        <v>15382892</v>
      </c>
      <c r="V30" s="10">
        <v>15379790</v>
      </c>
      <c r="X30" s="7"/>
      <c r="Z30" s="8">
        <v>30</v>
      </c>
    </row>
    <row r="31" spans="1:26" ht="15">
      <c r="A31" t="s">
        <v>258</v>
      </c>
      <c r="B31" s="2"/>
      <c r="C31" s="2" t="s">
        <v>259</v>
      </c>
      <c r="D31" s="7"/>
      <c r="F31" s="8">
        <v>6.6</v>
      </c>
      <c r="H31" t="s">
        <v>1322</v>
      </c>
      <c r="L31" s="10">
        <v>12468750</v>
      </c>
      <c r="N31" s="7"/>
      <c r="O31" s="7"/>
      <c r="Q31" s="10">
        <v>12352721</v>
      </c>
      <c r="V31" s="10">
        <v>12468750</v>
      </c>
      <c r="X31" s="7"/>
      <c r="Z31" s="8">
        <v>24.4</v>
      </c>
    </row>
    <row r="32" spans="1:26" ht="15">
      <c r="A32" t="s">
        <v>1500</v>
      </c>
      <c r="B32" s="2"/>
      <c r="C32" s="2" t="s">
        <v>1501</v>
      </c>
      <c r="D32" s="7"/>
      <c r="F32" s="8">
        <v>9.14</v>
      </c>
      <c r="H32" t="s">
        <v>1322</v>
      </c>
      <c r="L32" s="10">
        <v>3990000</v>
      </c>
      <c r="N32" s="7"/>
      <c r="O32" s="7"/>
      <c r="Q32" s="10">
        <v>3921923</v>
      </c>
      <c r="V32" s="10">
        <v>3990000</v>
      </c>
      <c r="X32" s="7"/>
      <c r="Z32" s="8">
        <v>7.8</v>
      </c>
    </row>
    <row r="33" spans="1:26" ht="15">
      <c r="A33" t="s">
        <v>149</v>
      </c>
      <c r="B33" s="2"/>
      <c r="C33" s="2"/>
      <c r="D33" s="7"/>
      <c r="F33" s="7"/>
      <c r="L33" s="7"/>
      <c r="N33" s="7"/>
      <c r="O33" s="7"/>
      <c r="Q33" s="7"/>
      <c r="V33" s="7"/>
      <c r="X33" s="7"/>
      <c r="Z33" s="7"/>
    </row>
    <row r="34" spans="1:26" ht="15">
      <c r="A34" t="s">
        <v>147</v>
      </c>
      <c r="B34" s="2"/>
      <c r="C34" s="2" t="s">
        <v>1502</v>
      </c>
      <c r="D34" s="7"/>
      <c r="F34" s="8">
        <v>8.14</v>
      </c>
      <c r="H34" t="s">
        <v>1322</v>
      </c>
      <c r="L34" s="10">
        <v>12437500</v>
      </c>
      <c r="N34" s="7"/>
      <c r="O34" s="7"/>
      <c r="Q34" s="10">
        <v>12243681</v>
      </c>
      <c r="V34" s="10">
        <v>12313125</v>
      </c>
      <c r="X34" s="7"/>
      <c r="Z34" s="8">
        <v>24.1</v>
      </c>
    </row>
    <row r="35" spans="1:26" ht="15">
      <c r="A35" t="s">
        <v>241</v>
      </c>
      <c r="B35" s="2"/>
      <c r="C35" s="2"/>
      <c r="D35" s="7"/>
      <c r="F35" s="7"/>
      <c r="L35" s="7"/>
      <c r="N35" s="7"/>
      <c r="O35" s="7"/>
      <c r="Q35" s="7"/>
      <c r="V35" s="7"/>
      <c r="X35" s="7"/>
      <c r="Z35" s="7"/>
    </row>
    <row r="36" spans="1:26" ht="15">
      <c r="A36" t="s">
        <v>1503</v>
      </c>
      <c r="B36" s="2"/>
      <c r="C36" s="2" t="s">
        <v>1504</v>
      </c>
      <c r="D36" s="7"/>
      <c r="F36" s="8">
        <v>6.7</v>
      </c>
      <c r="H36" t="s">
        <v>1322</v>
      </c>
      <c r="L36" s="10">
        <v>5944975</v>
      </c>
      <c r="N36" s="7"/>
      <c r="O36" s="7"/>
      <c r="Q36" s="10">
        <v>5900529</v>
      </c>
      <c r="V36" s="10">
        <v>5985876</v>
      </c>
      <c r="X36" s="7"/>
      <c r="Z36" s="8">
        <v>11.7</v>
      </c>
    </row>
    <row r="37" spans="1:26" ht="15">
      <c r="A37" t="s">
        <v>154</v>
      </c>
      <c r="B37" s="2"/>
      <c r="C37" s="2"/>
      <c r="D37" s="7"/>
      <c r="F37" s="7"/>
      <c r="L37" s="7"/>
      <c r="N37" s="7"/>
      <c r="O37" s="7"/>
      <c r="Q37" s="7"/>
      <c r="V37" s="7"/>
      <c r="X37" s="7"/>
      <c r="Z37" s="7"/>
    </row>
    <row r="38" spans="1:26" ht="15">
      <c r="A38" t="s">
        <v>1505</v>
      </c>
      <c r="B38" s="2"/>
      <c r="C38" s="2" t="s">
        <v>1506</v>
      </c>
      <c r="D38" s="7"/>
      <c r="F38" s="8">
        <v>6.86</v>
      </c>
      <c r="H38" t="s">
        <v>1322</v>
      </c>
      <c r="L38" s="10">
        <v>4750000</v>
      </c>
      <c r="N38" s="7"/>
      <c r="O38" s="7"/>
      <c r="Q38" s="10">
        <v>4712239</v>
      </c>
      <c r="V38" s="10">
        <v>4750000</v>
      </c>
      <c r="X38" s="7"/>
      <c r="Z38" s="8">
        <v>9.3</v>
      </c>
    </row>
    <row r="39" spans="1:26" ht="15">
      <c r="A39" t="s">
        <v>169</v>
      </c>
      <c r="B39" s="2"/>
      <c r="C39" s="2" t="s">
        <v>170</v>
      </c>
      <c r="D39" s="7"/>
      <c r="F39" s="8">
        <v>6.87</v>
      </c>
      <c r="H39" t="s">
        <v>1322</v>
      </c>
      <c r="L39" s="10">
        <v>15461250</v>
      </c>
      <c r="N39" s="7"/>
      <c r="O39" s="7"/>
      <c r="Q39" s="10">
        <v>15313430</v>
      </c>
      <c r="V39" s="10">
        <v>15383940</v>
      </c>
      <c r="X39" s="7"/>
      <c r="Z39" s="8">
        <v>30</v>
      </c>
    </row>
    <row r="40" spans="1:26" ht="15">
      <c r="A40" t="s">
        <v>1507</v>
      </c>
      <c r="B40" s="2"/>
      <c r="C40" s="2" t="s">
        <v>1508</v>
      </c>
      <c r="D40" s="7"/>
      <c r="F40" s="8">
        <v>6.71</v>
      </c>
      <c r="H40" t="s">
        <v>1322</v>
      </c>
      <c r="L40" s="10">
        <v>8761452</v>
      </c>
      <c r="N40" s="7"/>
      <c r="O40" s="7"/>
      <c r="Q40" s="10">
        <v>8721691</v>
      </c>
      <c r="V40" s="10">
        <v>8783355</v>
      </c>
      <c r="X40" s="7"/>
      <c r="Z40" s="8">
        <v>17.1</v>
      </c>
    </row>
    <row r="41" spans="1:26" ht="15">
      <c r="A41" t="s">
        <v>1509</v>
      </c>
      <c r="B41" s="2"/>
      <c r="C41" s="2" t="s">
        <v>1510</v>
      </c>
      <c r="D41" s="7"/>
      <c r="F41" s="8">
        <v>8.25</v>
      </c>
      <c r="H41" t="s">
        <v>1322</v>
      </c>
      <c r="L41" s="10">
        <v>4625000</v>
      </c>
      <c r="N41" s="7"/>
      <c r="O41" s="7"/>
      <c r="Q41" s="10">
        <v>4678730</v>
      </c>
      <c r="V41" s="10">
        <v>4636563</v>
      </c>
      <c r="X41" s="7"/>
      <c r="Z41" s="8">
        <v>9.1</v>
      </c>
    </row>
    <row r="42" spans="1:26" ht="15">
      <c r="A42" t="s">
        <v>199</v>
      </c>
      <c r="B42" s="2"/>
      <c r="C42" s="2"/>
      <c r="D42" s="7"/>
      <c r="F42" s="7"/>
      <c r="L42" s="7"/>
      <c r="N42" s="7"/>
      <c r="O42" s="7"/>
      <c r="Q42" s="7"/>
      <c r="V42" s="7"/>
      <c r="X42" s="7"/>
      <c r="Z42" s="7"/>
    </row>
    <row r="43" spans="1:26" ht="15">
      <c r="A43" t="s">
        <v>1511</v>
      </c>
      <c r="B43" s="2"/>
      <c r="C43" s="2" t="s">
        <v>1512</v>
      </c>
      <c r="D43" s="7"/>
      <c r="F43" s="8">
        <v>7</v>
      </c>
      <c r="H43" t="s">
        <v>1322</v>
      </c>
      <c r="L43" s="10">
        <v>21259078</v>
      </c>
      <c r="N43" s="7"/>
      <c r="O43" s="7"/>
      <c r="Q43" s="10">
        <v>21057494</v>
      </c>
      <c r="V43" s="10">
        <v>21152781</v>
      </c>
      <c r="X43" s="7"/>
      <c r="Z43" s="8">
        <v>41.3</v>
      </c>
    </row>
    <row r="44" spans="1:26" ht="15">
      <c r="A44" t="s">
        <v>307</v>
      </c>
      <c r="B44" s="2"/>
      <c r="C44" s="2" t="s">
        <v>308</v>
      </c>
      <c r="D44" s="7"/>
      <c r="F44" s="8">
        <v>7.74</v>
      </c>
      <c r="H44" t="s">
        <v>1322</v>
      </c>
      <c r="L44" s="10">
        <v>19949749</v>
      </c>
      <c r="N44" s="7"/>
      <c r="O44" s="7"/>
      <c r="Q44" s="10">
        <v>19949749</v>
      </c>
      <c r="V44" s="10">
        <v>19949749</v>
      </c>
      <c r="X44" s="7"/>
      <c r="Z44" s="8">
        <v>39</v>
      </c>
    </row>
    <row r="45" spans="1:26" ht="15">
      <c r="A45" t="s">
        <v>197</v>
      </c>
      <c r="B45" s="2"/>
      <c r="C45" s="2" t="s">
        <v>198</v>
      </c>
      <c r="D45" s="7"/>
      <c r="F45" s="8">
        <v>8.15</v>
      </c>
      <c r="H45" t="s">
        <v>1322</v>
      </c>
      <c r="L45" s="10">
        <v>6947500</v>
      </c>
      <c r="N45" s="7"/>
      <c r="Q45" s="10">
        <v>6853205</v>
      </c>
      <c r="V45" s="10">
        <v>6894684</v>
      </c>
      <c r="X45" s="7"/>
      <c r="Z45" s="8">
        <v>13.5</v>
      </c>
    </row>
    <row r="46" spans="1:26" ht="15">
      <c r="A46" t="s">
        <v>1513</v>
      </c>
      <c r="B46" s="2"/>
      <c r="C46" s="2" t="s">
        <v>1514</v>
      </c>
      <c r="D46" s="7"/>
      <c r="F46" s="8">
        <v>8.4</v>
      </c>
      <c r="H46" t="s">
        <v>1322</v>
      </c>
      <c r="L46" s="10">
        <v>17355538</v>
      </c>
      <c r="N46" s="7"/>
      <c r="O46" s="7"/>
      <c r="Q46" s="10">
        <v>17229100</v>
      </c>
      <c r="V46" s="10">
        <v>17268760</v>
      </c>
      <c r="X46" s="7"/>
      <c r="Z46" s="8">
        <v>33.7</v>
      </c>
    </row>
    <row r="47" spans="1:26" ht="15">
      <c r="A47" t="s">
        <v>213</v>
      </c>
      <c r="B47" s="2"/>
      <c r="C47" s="2" t="s">
        <v>214</v>
      </c>
      <c r="D47" s="7"/>
      <c r="F47" s="8">
        <v>6.37</v>
      </c>
      <c r="H47" t="s">
        <v>1322</v>
      </c>
      <c r="L47" s="10">
        <v>15000000</v>
      </c>
      <c r="N47" s="7"/>
      <c r="O47" s="7"/>
      <c r="Q47" s="10">
        <v>14856552</v>
      </c>
      <c r="V47" s="10">
        <v>14925000</v>
      </c>
      <c r="X47" s="7"/>
      <c r="Z47" s="8">
        <v>29.1</v>
      </c>
    </row>
    <row r="48" spans="1:26" ht="15">
      <c r="A48" t="s">
        <v>233</v>
      </c>
      <c r="B48" s="2"/>
      <c r="C48" s="2"/>
      <c r="D48" s="7"/>
      <c r="F48" s="7"/>
      <c r="L48" s="7"/>
      <c r="N48" s="7"/>
      <c r="O48" s="7"/>
      <c r="Q48" s="7"/>
      <c r="V48" s="7"/>
      <c r="X48" s="7"/>
      <c r="Z48" s="7"/>
    </row>
    <row r="49" spans="1:26" ht="15">
      <c r="A49" t="s">
        <v>1515</v>
      </c>
      <c r="B49" s="2"/>
      <c r="C49" s="2" t="s">
        <v>1516</v>
      </c>
      <c r="D49" s="7"/>
      <c r="F49" s="8">
        <v>6.99</v>
      </c>
      <c r="H49" t="s">
        <v>1322</v>
      </c>
      <c r="L49" s="10">
        <v>5424261</v>
      </c>
      <c r="N49" s="7"/>
      <c r="O49" s="7"/>
      <c r="Q49" s="10">
        <v>5370876</v>
      </c>
      <c r="V49" s="10">
        <v>5464943</v>
      </c>
      <c r="X49" s="7"/>
      <c r="Z49" s="8">
        <v>10.7</v>
      </c>
    </row>
    <row r="50" spans="1:26" ht="15">
      <c r="A50" t="s">
        <v>928</v>
      </c>
      <c r="B50" s="2"/>
      <c r="C50" s="2" t="s">
        <v>330</v>
      </c>
      <c r="D50" s="7"/>
      <c r="F50" s="8">
        <v>7.12</v>
      </c>
      <c r="H50" t="s">
        <v>1322</v>
      </c>
      <c r="L50" s="10">
        <v>18000000</v>
      </c>
      <c r="N50" s="7"/>
      <c r="O50" s="7"/>
      <c r="Q50" s="10">
        <v>17831930</v>
      </c>
      <c r="V50" s="10">
        <v>17820000</v>
      </c>
      <c r="X50" s="7"/>
      <c r="Z50" s="8">
        <v>34.8</v>
      </c>
    </row>
    <row r="51" spans="1:26" ht="15">
      <c r="A51" t="s">
        <v>260</v>
      </c>
      <c r="B51" s="2"/>
      <c r="C51" s="2" t="s">
        <v>261</v>
      </c>
      <c r="D51" s="7"/>
      <c r="F51" s="8">
        <v>7.24</v>
      </c>
      <c r="H51" t="s">
        <v>1322</v>
      </c>
      <c r="L51" s="10">
        <v>8500000</v>
      </c>
      <c r="N51" s="7"/>
      <c r="O51" s="7"/>
      <c r="Q51" s="10">
        <v>8352305</v>
      </c>
      <c r="V51" s="10">
        <v>8351250</v>
      </c>
      <c r="X51" s="7"/>
      <c r="Z51" s="8">
        <v>16.3</v>
      </c>
    </row>
    <row r="52" spans="1:26" ht="15">
      <c r="A52" t="s">
        <v>114</v>
      </c>
      <c r="B52" s="2"/>
      <c r="C52" s="2"/>
      <c r="D52" s="7"/>
      <c r="F52" s="7"/>
      <c r="L52" s="7"/>
      <c r="N52" s="7"/>
      <c r="O52" s="7"/>
      <c r="Q52" s="7"/>
      <c r="V52" s="7"/>
      <c r="X52" s="7"/>
      <c r="Z52" s="7"/>
    </row>
    <row r="53" spans="1:26" ht="15">
      <c r="A53" t="s">
        <v>122</v>
      </c>
      <c r="B53" s="2"/>
      <c r="C53" s="2" t="s">
        <v>123</v>
      </c>
      <c r="D53" s="7"/>
      <c r="F53" s="8">
        <v>9.57</v>
      </c>
      <c r="H53" t="s">
        <v>1322</v>
      </c>
      <c r="L53" s="10">
        <v>10761235</v>
      </c>
      <c r="N53" s="7"/>
      <c r="O53" s="7"/>
      <c r="Q53" s="10">
        <v>10538732</v>
      </c>
      <c r="V53" s="10">
        <v>10761235</v>
      </c>
      <c r="X53" s="7"/>
      <c r="Z53" s="8">
        <v>21</v>
      </c>
    </row>
    <row r="54" spans="1:26" ht="15">
      <c r="A54" t="s">
        <v>161</v>
      </c>
      <c r="B54" s="2"/>
      <c r="C54" s="2" t="s">
        <v>162</v>
      </c>
      <c r="D54" s="7"/>
      <c r="F54" s="8">
        <v>9.67</v>
      </c>
      <c r="H54" t="s">
        <v>1322</v>
      </c>
      <c r="L54" s="10">
        <v>14666667</v>
      </c>
      <c r="N54" s="7"/>
      <c r="O54" s="7"/>
      <c r="Q54" s="10">
        <v>14597068</v>
      </c>
      <c r="V54" s="10">
        <v>14666667</v>
      </c>
      <c r="X54" s="7"/>
      <c r="Z54" s="8">
        <v>28.6</v>
      </c>
    </row>
    <row r="55" spans="1:26" ht="15">
      <c r="A55" t="s">
        <v>1517</v>
      </c>
      <c r="B55" s="2"/>
      <c r="C55" s="2" t="s">
        <v>1518</v>
      </c>
      <c r="D55" s="7"/>
      <c r="F55" s="8">
        <v>6.74</v>
      </c>
      <c r="H55" t="s">
        <v>1322</v>
      </c>
      <c r="L55" s="10">
        <v>7425000</v>
      </c>
      <c r="N55" s="7"/>
      <c r="O55" s="7"/>
      <c r="Q55" s="10">
        <v>7359161</v>
      </c>
      <c r="V55" s="10">
        <v>7482024</v>
      </c>
      <c r="X55" s="7"/>
      <c r="Z55" s="8">
        <v>14.6</v>
      </c>
    </row>
    <row r="56" spans="1:26" ht="15">
      <c r="A56" t="s">
        <v>593</v>
      </c>
      <c r="B56" s="2"/>
      <c r="C56" s="2"/>
      <c r="D56" s="7"/>
      <c r="F56" s="7"/>
      <c r="L56" s="7"/>
      <c r="N56" s="7"/>
      <c r="O56" s="7"/>
      <c r="Q56" s="7"/>
      <c r="V56" s="7"/>
      <c r="X56" s="7"/>
      <c r="Z56" s="7"/>
    </row>
    <row r="57" spans="1:26" ht="15">
      <c r="A57" t="s">
        <v>591</v>
      </c>
      <c r="B57" s="2"/>
      <c r="C57" s="2" t="s">
        <v>1519</v>
      </c>
      <c r="D57" s="7"/>
      <c r="F57" s="8">
        <v>7.25</v>
      </c>
      <c r="H57" t="s">
        <v>1322</v>
      </c>
      <c r="L57" s="10">
        <v>9925000</v>
      </c>
      <c r="N57" s="7"/>
      <c r="O57" s="7"/>
      <c r="Q57" s="10">
        <v>9832647</v>
      </c>
      <c r="V57" s="10">
        <v>9813344</v>
      </c>
      <c r="X57" s="7"/>
      <c r="Z57" s="8">
        <v>19.2</v>
      </c>
    </row>
    <row r="58" spans="1:26" ht="15">
      <c r="A58" t="s">
        <v>250</v>
      </c>
      <c r="B58" s="2"/>
      <c r="C58" s="2"/>
      <c r="D58" s="7"/>
      <c r="F58" s="7"/>
      <c r="L58" s="7"/>
      <c r="N58" s="7"/>
      <c r="O58" s="7"/>
      <c r="Q58" s="7"/>
      <c r="V58" s="7"/>
      <c r="X58" s="7"/>
      <c r="Z58" s="7"/>
    </row>
    <row r="59" spans="1:26" ht="15">
      <c r="A59" t="s">
        <v>248</v>
      </c>
      <c r="B59" s="2"/>
      <c r="C59" s="2" t="s">
        <v>349</v>
      </c>
      <c r="D59" s="7"/>
      <c r="F59" s="8">
        <v>7.58</v>
      </c>
      <c r="H59" t="s">
        <v>1322</v>
      </c>
      <c r="L59" s="10">
        <v>10516049</v>
      </c>
      <c r="N59" s="7"/>
      <c r="O59" s="7"/>
      <c r="Q59" s="10">
        <v>10459746</v>
      </c>
      <c r="V59" s="10">
        <v>10410888</v>
      </c>
      <c r="X59" s="7"/>
      <c r="Z59" s="8">
        <v>20.3</v>
      </c>
    </row>
    <row r="60" spans="1:26" ht="15">
      <c r="A60" t="s">
        <v>202</v>
      </c>
      <c r="B60" s="2"/>
      <c r="C60" s="2"/>
      <c r="D60" s="7"/>
      <c r="F60" s="7"/>
      <c r="L60" s="7"/>
      <c r="N60" s="7"/>
      <c r="O60" s="7"/>
      <c r="Q60" s="7"/>
      <c r="V60" s="7"/>
      <c r="X60" s="7"/>
      <c r="Z60" s="7"/>
    </row>
    <row r="61" spans="1:26" ht="15">
      <c r="A61" t="s">
        <v>668</v>
      </c>
      <c r="B61" s="2"/>
      <c r="C61" s="2" t="s">
        <v>333</v>
      </c>
      <c r="D61" s="7"/>
      <c r="F61" s="8">
        <v>7.08</v>
      </c>
      <c r="H61" t="s">
        <v>1322</v>
      </c>
      <c r="J61" s="7" t="s">
        <v>1398</v>
      </c>
      <c r="L61" s="10">
        <v>5820254</v>
      </c>
      <c r="N61" s="7"/>
      <c r="O61" s="7"/>
      <c r="Q61" s="10">
        <v>4486587</v>
      </c>
      <c r="V61" s="10">
        <v>4502752</v>
      </c>
      <c r="X61" s="7"/>
      <c r="Z61" s="8">
        <v>8.8</v>
      </c>
    </row>
    <row r="62" spans="1:26" ht="15">
      <c r="A62" t="s">
        <v>195</v>
      </c>
      <c r="B62" s="2"/>
      <c r="C62" s="2"/>
      <c r="D62" s="7"/>
      <c r="F62" s="7"/>
      <c r="J62" s="7"/>
      <c r="L62" s="7"/>
      <c r="N62" s="7"/>
      <c r="O62" s="7"/>
      <c r="Q62" s="7"/>
      <c r="V62" s="7"/>
      <c r="X62" s="7"/>
      <c r="Z62" s="7"/>
    </row>
    <row r="63" spans="1:26" ht="15">
      <c r="A63" t="s">
        <v>194</v>
      </c>
      <c r="B63" s="2"/>
      <c r="C63" s="2" t="s">
        <v>144</v>
      </c>
      <c r="D63" s="7"/>
      <c r="F63" s="8">
        <v>8.12</v>
      </c>
      <c r="H63" t="s">
        <v>1322</v>
      </c>
      <c r="J63" s="7"/>
      <c r="L63" s="10">
        <v>7265625</v>
      </c>
      <c r="N63" s="7"/>
      <c r="O63" s="7"/>
      <c r="Q63" s="10">
        <v>7319871</v>
      </c>
      <c r="V63" s="10">
        <v>7002246</v>
      </c>
      <c r="X63" s="7"/>
      <c r="Z63" s="8">
        <v>13.7</v>
      </c>
    </row>
    <row r="64" spans="1:26" ht="15">
      <c r="A64" t="s">
        <v>1520</v>
      </c>
      <c r="B64" s="2"/>
      <c r="C64" s="2"/>
      <c r="D64" s="7"/>
      <c r="F64" s="7"/>
      <c r="J64" s="7"/>
      <c r="L64" s="7"/>
      <c r="N64" s="7"/>
      <c r="O64" s="7"/>
      <c r="Q64" s="7"/>
      <c r="V64" s="7"/>
      <c r="X64" s="7"/>
      <c r="Z64" s="7"/>
    </row>
    <row r="65" spans="1:26" ht="15">
      <c r="A65" t="s">
        <v>1521</v>
      </c>
      <c r="B65" s="2"/>
      <c r="C65" s="2" t="s">
        <v>1522</v>
      </c>
      <c r="D65" s="7"/>
      <c r="F65" s="8">
        <v>6.64</v>
      </c>
      <c r="H65" t="s">
        <v>1322</v>
      </c>
      <c r="J65" s="7"/>
      <c r="L65" s="10">
        <v>10345500</v>
      </c>
      <c r="N65" s="7"/>
      <c r="O65" s="7"/>
      <c r="Q65" s="10">
        <v>10320383</v>
      </c>
      <c r="V65" s="10">
        <v>10319636</v>
      </c>
      <c r="X65" s="7"/>
      <c r="Z65" s="8">
        <v>20.1</v>
      </c>
    </row>
    <row r="66" spans="1:26" ht="15">
      <c r="A66" t="s">
        <v>119</v>
      </c>
      <c r="B66" s="2"/>
      <c r="C66" s="2"/>
      <c r="D66" s="7"/>
      <c r="F66" s="7"/>
      <c r="J66" s="7"/>
      <c r="L66" s="7"/>
      <c r="N66" s="7"/>
      <c r="O66" s="7"/>
      <c r="Q66" s="7"/>
      <c r="V66" s="7"/>
      <c r="X66" s="7"/>
      <c r="Z66" s="7"/>
    </row>
    <row r="67" spans="1:26" ht="15">
      <c r="A67" t="s">
        <v>117</v>
      </c>
      <c r="B67" s="2"/>
      <c r="C67" s="2" t="s">
        <v>922</v>
      </c>
      <c r="D67" s="7"/>
      <c r="F67" s="8">
        <v>7.34</v>
      </c>
      <c r="H67" t="s">
        <v>1322</v>
      </c>
      <c r="J67" s="7"/>
      <c r="L67" s="10">
        <v>4949622</v>
      </c>
      <c r="N67" s="7"/>
      <c r="O67" s="7"/>
      <c r="Q67" s="10">
        <v>4910720</v>
      </c>
      <c r="V67" s="10">
        <v>4875378</v>
      </c>
      <c r="X67" s="7"/>
      <c r="Z67" s="8">
        <v>9.5</v>
      </c>
    </row>
    <row r="68" spans="1:26" ht="15">
      <c r="A68" t="s">
        <v>177</v>
      </c>
      <c r="B68" s="2"/>
      <c r="C68" s="2"/>
      <c r="D68" s="7"/>
      <c r="F68" s="7"/>
      <c r="J68" s="7"/>
      <c r="L68" s="7"/>
      <c r="N68" s="7"/>
      <c r="O68" s="7"/>
      <c r="Q68" s="7"/>
      <c r="V68" s="7"/>
      <c r="X68" s="7"/>
      <c r="Z68" s="7"/>
    </row>
    <row r="69" spans="1:26" ht="15">
      <c r="A69" t="s">
        <v>175</v>
      </c>
      <c r="B69" s="2"/>
      <c r="C69" s="2" t="s">
        <v>176</v>
      </c>
      <c r="D69" s="7"/>
      <c r="F69" s="8">
        <v>8.64</v>
      </c>
      <c r="H69" t="s">
        <v>1322</v>
      </c>
      <c r="J69" s="7"/>
      <c r="L69" s="10">
        <v>9975000</v>
      </c>
      <c r="N69" s="7"/>
      <c r="O69" s="7"/>
      <c r="Q69" s="10">
        <v>9860343</v>
      </c>
      <c r="V69" s="10">
        <v>9925125</v>
      </c>
      <c r="X69" s="7"/>
      <c r="Z69" s="8">
        <v>19.4</v>
      </c>
    </row>
    <row r="70" spans="1:26" ht="15">
      <c r="A70" t="s">
        <v>1523</v>
      </c>
      <c r="B70" s="2"/>
      <c r="C70" s="2" t="s">
        <v>321</v>
      </c>
      <c r="D70" s="7"/>
      <c r="F70" s="8">
        <v>6.64</v>
      </c>
      <c r="H70" t="s">
        <v>1322</v>
      </c>
      <c r="J70" s="7" t="s">
        <v>1395</v>
      </c>
      <c r="L70" s="10">
        <v>15000000</v>
      </c>
      <c r="N70" s="7"/>
      <c r="O70" s="7"/>
      <c r="Q70" s="10">
        <v>10941545</v>
      </c>
      <c r="V70" s="10">
        <v>10810400</v>
      </c>
      <c r="X70" s="7"/>
      <c r="Z70" s="8">
        <v>21.1</v>
      </c>
    </row>
    <row r="71" spans="1:26" ht="15">
      <c r="A71" s="3" t="s">
        <v>1524</v>
      </c>
      <c r="B71" s="2"/>
      <c r="C71" s="2"/>
      <c r="D71" s="7"/>
      <c r="F71" s="7"/>
      <c r="L71" s="7"/>
      <c r="N71" s="7"/>
      <c r="O71" s="7"/>
      <c r="Q71" s="10">
        <v>425336210</v>
      </c>
      <c r="V71" s="10">
        <v>425420881</v>
      </c>
      <c r="X71" s="7"/>
      <c r="Z71" s="8">
        <v>830.9</v>
      </c>
    </row>
    <row r="72" spans="1:26" ht="15">
      <c r="A72" s="3" t="s">
        <v>1525</v>
      </c>
      <c r="B72" s="2"/>
      <c r="C72" s="2"/>
      <c r="D72" s="7"/>
      <c r="F72" s="7"/>
      <c r="L72" s="7"/>
      <c r="N72" s="7"/>
      <c r="O72" s="7"/>
      <c r="Q72" s="10">
        <v>13520127</v>
      </c>
      <c r="V72" s="10">
        <v>13520760</v>
      </c>
      <c r="X72" s="7"/>
      <c r="Z72" s="8">
        <v>26.4</v>
      </c>
    </row>
    <row r="73" spans="1:26" ht="15">
      <c r="A73" s="1" t="s">
        <v>1526</v>
      </c>
      <c r="B73" s="1"/>
      <c r="C73" s="1"/>
      <c r="D73" s="1"/>
      <c r="E73" s="1"/>
      <c r="F73" s="1"/>
      <c r="G73" s="3"/>
      <c r="L73" s="7"/>
      <c r="N73" s="7"/>
      <c r="P73" s="12">
        <v>438856337</v>
      </c>
      <c r="Q73" s="12"/>
      <c r="V73" s="10">
        <v>438941641</v>
      </c>
      <c r="X73" s="7"/>
      <c r="Z73" s="8">
        <v>857.3</v>
      </c>
    </row>
    <row r="74" spans="1:26" ht="15">
      <c r="A74" s="1" t="s">
        <v>1527</v>
      </c>
      <c r="B74" s="1"/>
      <c r="C74" s="1"/>
      <c r="D74" s="1"/>
      <c r="E74" s="1"/>
      <c r="F74" s="1"/>
      <c r="G74" s="3"/>
      <c r="L74" s="7"/>
      <c r="N74" s="7"/>
      <c r="O74" s="7"/>
      <c r="Q74" s="7"/>
      <c r="V74" s="9">
        <v>-387744237</v>
      </c>
      <c r="Z74" s="13">
        <v>-757.3</v>
      </c>
    </row>
    <row r="75" spans="1:28" ht="15">
      <c r="A75" s="3" t="s">
        <v>1388</v>
      </c>
      <c r="B75" s="2"/>
      <c r="C75" s="2"/>
      <c r="D75" s="7"/>
      <c r="F75" s="7"/>
      <c r="L75" s="7"/>
      <c r="N75" s="7"/>
      <c r="O75" s="7"/>
      <c r="Q75" s="7"/>
      <c r="U75" s="12">
        <v>51197404</v>
      </c>
      <c r="V75" s="12"/>
      <c r="X75" s="7"/>
      <c r="Z75" s="8">
        <v>100</v>
      </c>
      <c r="AB75" t="s">
        <v>1322</v>
      </c>
    </row>
  </sheetData>
  <sheetProtection selectLockedCells="1" selectUnlockedCells="1"/>
  <mergeCells count="15">
    <mergeCell ref="A2:F2"/>
    <mergeCell ref="A4:AB4"/>
    <mergeCell ref="A5:AB5"/>
    <mergeCell ref="A6:AB6"/>
    <mergeCell ref="E9:H9"/>
    <mergeCell ref="K9:L9"/>
    <mergeCell ref="P9:Q9"/>
    <mergeCell ref="U9:V9"/>
    <mergeCell ref="Y9:AB9"/>
    <mergeCell ref="P12:Q12"/>
    <mergeCell ref="U12:V12"/>
    <mergeCell ref="A73:F73"/>
    <mergeCell ref="P73:Q73"/>
    <mergeCell ref="A74:F74"/>
    <mergeCell ref="U75:V7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X74"/>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7109375" style="0" customWidth="1"/>
    <col min="5" max="6" width="8.7109375" style="0" customWidth="1"/>
    <col min="7" max="7" width="43.7109375" style="0" customWidth="1"/>
    <col min="8" max="9" width="8.7109375" style="0" customWidth="1"/>
    <col min="10" max="10" width="10.7109375" style="0" customWidth="1"/>
    <col min="11" max="11" width="2.7109375" style="0" customWidth="1"/>
    <col min="12" max="12" width="8.7109375" style="0" customWidth="1"/>
    <col min="13" max="13" width="39.7109375" style="0" customWidth="1"/>
    <col min="14" max="14" width="1.7109375" style="0" customWidth="1"/>
    <col min="15"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24" ht="15" customHeight="1">
      <c r="A2" s="3" t="s">
        <v>103</v>
      </c>
      <c r="B2" s="4"/>
      <c r="C2" s="5" t="s">
        <v>104</v>
      </c>
      <c r="D2" s="5"/>
      <c r="E2" s="3"/>
      <c r="F2" s="4"/>
      <c r="G2" s="4" t="s">
        <v>105</v>
      </c>
      <c r="H2" s="4"/>
      <c r="I2" s="15" t="s">
        <v>106</v>
      </c>
      <c r="J2" s="15"/>
      <c r="K2" s="3"/>
      <c r="L2" s="4"/>
      <c r="M2" s="16" t="s">
        <v>107</v>
      </c>
      <c r="N2" s="3"/>
      <c r="O2" s="5" t="s">
        <v>108</v>
      </c>
      <c r="P2" s="5"/>
      <c r="Q2" s="3"/>
      <c r="R2" s="4"/>
      <c r="S2" s="5" t="s">
        <v>109</v>
      </c>
      <c r="T2" s="5"/>
      <c r="U2" s="3"/>
      <c r="V2" s="4"/>
      <c r="W2" s="5" t="s">
        <v>110</v>
      </c>
      <c r="X2" s="5"/>
    </row>
    <row r="3" spans="1:13" ht="15">
      <c r="A3" s="3" t="s">
        <v>294</v>
      </c>
      <c r="D3" s="2"/>
      <c r="G3" s="2"/>
      <c r="J3" s="7"/>
      <c r="M3" s="7"/>
    </row>
    <row r="4" spans="1:24" ht="15">
      <c r="A4" t="s">
        <v>112</v>
      </c>
      <c r="C4" s="17" t="s">
        <v>113</v>
      </c>
      <c r="D4" s="17"/>
      <c r="G4" s="2" t="s">
        <v>114</v>
      </c>
      <c r="J4" s="7" t="s">
        <v>295</v>
      </c>
      <c r="M4" s="7" t="s">
        <v>116</v>
      </c>
      <c r="P4" s="10">
        <v>5000000</v>
      </c>
      <c r="S4" s="12">
        <v>4927149</v>
      </c>
      <c r="T4" s="12"/>
      <c r="W4" s="12">
        <v>5000000</v>
      </c>
      <c r="X4" s="12"/>
    </row>
    <row r="5" spans="1:24" ht="15">
      <c r="A5" t="s">
        <v>117</v>
      </c>
      <c r="C5" s="17" t="s">
        <v>118</v>
      </c>
      <c r="D5" s="17"/>
      <c r="G5" s="2" t="s">
        <v>119</v>
      </c>
      <c r="J5" s="7" t="s">
        <v>296</v>
      </c>
      <c r="M5" s="7" t="s">
        <v>297</v>
      </c>
      <c r="P5" s="10">
        <v>7749274</v>
      </c>
      <c r="T5" s="10">
        <v>7674216</v>
      </c>
      <c r="X5" s="10">
        <v>7671781</v>
      </c>
    </row>
    <row r="6" spans="1:24" ht="15">
      <c r="A6" t="s">
        <v>122</v>
      </c>
      <c r="C6" s="17" t="s">
        <v>123</v>
      </c>
      <c r="D6" s="17"/>
      <c r="G6" s="2" t="s">
        <v>114</v>
      </c>
      <c r="J6" s="7" t="s">
        <v>298</v>
      </c>
      <c r="M6" s="7" t="s">
        <v>299</v>
      </c>
      <c r="P6" s="10">
        <v>13772261</v>
      </c>
      <c r="T6" s="10">
        <v>13531751</v>
      </c>
      <c r="X6" s="10">
        <v>13772261</v>
      </c>
    </row>
    <row r="7" spans="1:24" ht="15">
      <c r="A7" t="s">
        <v>126</v>
      </c>
      <c r="C7" s="17" t="s">
        <v>127</v>
      </c>
      <c r="D7" s="17"/>
      <c r="G7" s="2" t="s">
        <v>128</v>
      </c>
      <c r="J7" s="7" t="s">
        <v>300</v>
      </c>
      <c r="M7" s="7" t="s">
        <v>301</v>
      </c>
      <c r="P7" s="10">
        <v>11735208</v>
      </c>
      <c r="T7" s="10">
        <v>11644440</v>
      </c>
      <c r="X7" s="10">
        <v>11680054</v>
      </c>
    </row>
    <row r="8" spans="1:24" ht="15">
      <c r="A8" t="s">
        <v>131</v>
      </c>
      <c r="C8" s="17" t="s">
        <v>132</v>
      </c>
      <c r="D8" s="17"/>
      <c r="G8" s="2" t="s">
        <v>133</v>
      </c>
      <c r="J8" s="7" t="s">
        <v>302</v>
      </c>
      <c r="M8" s="7" t="s">
        <v>135</v>
      </c>
      <c r="P8" s="10">
        <v>7348866</v>
      </c>
      <c r="T8" s="10">
        <v>7311507</v>
      </c>
      <c r="X8" s="10">
        <v>7128400</v>
      </c>
    </row>
    <row r="9" spans="1:24" ht="15">
      <c r="A9" t="s">
        <v>136</v>
      </c>
      <c r="C9" s="17" t="s">
        <v>137</v>
      </c>
      <c r="D9" s="17"/>
      <c r="G9" s="2" t="s">
        <v>128</v>
      </c>
      <c r="J9" s="7" t="s">
        <v>303</v>
      </c>
      <c r="M9" s="7" t="s">
        <v>139</v>
      </c>
      <c r="P9" s="10">
        <v>10422726</v>
      </c>
      <c r="T9" s="10">
        <v>10413416</v>
      </c>
      <c r="X9" s="10">
        <v>10396669</v>
      </c>
    </row>
    <row r="10" spans="1:24" ht="15">
      <c r="A10" t="s">
        <v>140</v>
      </c>
      <c r="C10" s="17" t="s">
        <v>141</v>
      </c>
      <c r="D10" s="17"/>
      <c r="G10" s="2" t="s">
        <v>142</v>
      </c>
      <c r="J10" s="7" t="s">
        <v>304</v>
      </c>
      <c r="M10" s="7" t="s">
        <v>135</v>
      </c>
      <c r="P10" s="10">
        <v>10127447</v>
      </c>
      <c r="T10" s="10">
        <v>10040432</v>
      </c>
      <c r="X10" s="10">
        <v>9874261</v>
      </c>
    </row>
    <row r="11" spans="1:24" ht="15">
      <c r="A11" t="s">
        <v>143</v>
      </c>
      <c r="C11" s="17" t="s">
        <v>144</v>
      </c>
      <c r="D11" s="17"/>
      <c r="G11" s="2" t="s">
        <v>133</v>
      </c>
      <c r="J11" s="7" t="s">
        <v>305</v>
      </c>
      <c r="M11" s="7" t="s">
        <v>145</v>
      </c>
      <c r="P11" s="10">
        <v>182403</v>
      </c>
      <c r="T11" s="10">
        <v>179170</v>
      </c>
      <c r="X11" s="10">
        <v>182403</v>
      </c>
    </row>
    <row r="12" spans="1:24" ht="15">
      <c r="A12" t="s">
        <v>146</v>
      </c>
      <c r="C12" s="17" t="s">
        <v>144</v>
      </c>
      <c r="D12" s="17"/>
      <c r="G12" s="2" t="s">
        <v>133</v>
      </c>
      <c r="J12" s="7" t="s">
        <v>305</v>
      </c>
      <c r="M12" s="7" t="s">
        <v>145</v>
      </c>
      <c r="P12" s="10">
        <v>126031</v>
      </c>
      <c r="T12" s="10">
        <v>126031</v>
      </c>
      <c r="X12" s="10">
        <v>126031</v>
      </c>
    </row>
    <row r="13" spans="1:24" ht="15">
      <c r="A13" t="s">
        <v>306</v>
      </c>
      <c r="C13" s="17" t="s">
        <v>144</v>
      </c>
      <c r="D13" s="17"/>
      <c r="G13" s="2" t="s">
        <v>133</v>
      </c>
      <c r="J13" s="7" t="s">
        <v>204</v>
      </c>
      <c r="L13" s="7"/>
      <c r="M13" s="7" t="s">
        <v>204</v>
      </c>
      <c r="P13" s="10">
        <v>324080</v>
      </c>
      <c r="S13" s="14" t="s">
        <v>204</v>
      </c>
      <c r="T13" s="14"/>
      <c r="W13" s="14" t="s">
        <v>204</v>
      </c>
      <c r="X13" s="14"/>
    </row>
    <row r="14" spans="1:24" ht="15">
      <c r="A14" t="s">
        <v>307</v>
      </c>
      <c r="C14" s="17" t="s">
        <v>308</v>
      </c>
      <c r="D14" s="17"/>
      <c r="G14" s="2" t="s">
        <v>199</v>
      </c>
      <c r="J14" s="7" t="s">
        <v>309</v>
      </c>
      <c r="M14" s="7" t="s">
        <v>264</v>
      </c>
      <c r="P14" s="10">
        <v>19748744</v>
      </c>
      <c r="T14" s="10">
        <v>19748744</v>
      </c>
      <c r="X14" s="10">
        <v>19748744</v>
      </c>
    </row>
    <row r="15" spans="1:24" ht="15">
      <c r="A15" t="s">
        <v>147</v>
      </c>
      <c r="C15" s="17" t="s">
        <v>148</v>
      </c>
      <c r="D15" s="17"/>
      <c r="G15" s="2" t="s">
        <v>149</v>
      </c>
      <c r="J15" s="7" t="s">
        <v>310</v>
      </c>
      <c r="M15" s="7" t="s">
        <v>150</v>
      </c>
      <c r="P15" s="10">
        <v>12312500</v>
      </c>
      <c r="T15" s="10">
        <v>12157345</v>
      </c>
      <c r="X15" s="10">
        <v>12189375</v>
      </c>
    </row>
    <row r="16" spans="1:24" ht="15">
      <c r="A16" t="s">
        <v>151</v>
      </c>
      <c r="C16" s="17" t="s">
        <v>148</v>
      </c>
      <c r="D16" s="17"/>
      <c r="G16" s="2" t="s">
        <v>149</v>
      </c>
      <c r="J16" s="7" t="s">
        <v>310</v>
      </c>
      <c r="M16" s="7" t="s">
        <v>150</v>
      </c>
      <c r="P16" s="10">
        <v>8166594</v>
      </c>
      <c r="T16" s="10">
        <v>8116022</v>
      </c>
      <c r="X16" s="10">
        <v>8084928</v>
      </c>
    </row>
    <row r="17" spans="1:24" ht="15">
      <c r="A17" t="s">
        <v>155</v>
      </c>
      <c r="C17" s="17" t="s">
        <v>156</v>
      </c>
      <c r="D17" s="17"/>
      <c r="G17" s="2" t="s">
        <v>157</v>
      </c>
      <c r="J17" s="7" t="s">
        <v>311</v>
      </c>
      <c r="M17" s="7" t="s">
        <v>159</v>
      </c>
      <c r="N17" t="s">
        <v>160</v>
      </c>
      <c r="O17" s="12">
        <v>10000000</v>
      </c>
      <c r="P17" s="12"/>
      <c r="T17" s="10">
        <v>7376173</v>
      </c>
      <c r="X17" s="10">
        <v>6542165</v>
      </c>
    </row>
    <row r="18" spans="1:24" ht="15">
      <c r="A18" t="s">
        <v>161</v>
      </c>
      <c r="C18" s="17" t="s">
        <v>162</v>
      </c>
      <c r="D18" s="17"/>
      <c r="G18" s="2" t="s">
        <v>114</v>
      </c>
      <c r="J18" s="7" t="s">
        <v>178</v>
      </c>
      <c r="M18" s="7" t="s">
        <v>267</v>
      </c>
      <c r="P18" s="10">
        <v>17384864</v>
      </c>
      <c r="T18" s="10">
        <v>17263748</v>
      </c>
      <c r="X18" s="10">
        <v>17384864</v>
      </c>
    </row>
    <row r="19" spans="1:24" ht="15">
      <c r="A19" t="s">
        <v>164</v>
      </c>
      <c r="C19" s="17" t="s">
        <v>165</v>
      </c>
      <c r="D19" s="17"/>
      <c r="G19" s="2" t="s">
        <v>166</v>
      </c>
      <c r="J19" s="7" t="s">
        <v>312</v>
      </c>
      <c r="M19" s="7" t="s">
        <v>168</v>
      </c>
      <c r="P19" s="10">
        <v>11752655</v>
      </c>
      <c r="T19" s="10">
        <v>11649126</v>
      </c>
      <c r="X19" s="10">
        <v>11576366</v>
      </c>
    </row>
    <row r="20" spans="1:24" ht="15">
      <c r="A20" t="s">
        <v>313</v>
      </c>
      <c r="C20" s="17" t="s">
        <v>314</v>
      </c>
      <c r="D20" s="17"/>
      <c r="G20" s="2" t="s">
        <v>133</v>
      </c>
      <c r="J20" s="7" t="s">
        <v>315</v>
      </c>
      <c r="M20" s="7" t="s">
        <v>116</v>
      </c>
      <c r="P20" s="10">
        <v>14357813</v>
      </c>
      <c r="T20" s="10">
        <v>14241579</v>
      </c>
      <c r="X20" s="10">
        <v>14135267</v>
      </c>
    </row>
    <row r="21" spans="1:24" ht="15">
      <c r="A21" t="s">
        <v>169</v>
      </c>
      <c r="C21" s="17" t="s">
        <v>170</v>
      </c>
      <c r="D21" s="17"/>
      <c r="G21" s="2" t="s">
        <v>154</v>
      </c>
      <c r="J21" s="7" t="s">
        <v>316</v>
      </c>
      <c r="M21" s="7" t="s">
        <v>172</v>
      </c>
      <c r="P21" s="10">
        <v>19669098</v>
      </c>
      <c r="T21" s="10">
        <v>19524460</v>
      </c>
      <c r="X21" s="10">
        <v>19472406</v>
      </c>
    </row>
    <row r="22" spans="1:24" ht="15">
      <c r="A22" t="s">
        <v>173</v>
      </c>
      <c r="C22" s="17" t="s">
        <v>317</v>
      </c>
      <c r="D22" s="17"/>
      <c r="G22" s="2" t="s">
        <v>128</v>
      </c>
      <c r="J22" s="7" t="s">
        <v>316</v>
      </c>
      <c r="M22" s="7" t="s">
        <v>172</v>
      </c>
      <c r="P22" s="10">
        <v>12406250</v>
      </c>
      <c r="T22" s="10">
        <v>12351255</v>
      </c>
      <c r="X22" s="10">
        <v>12344219</v>
      </c>
    </row>
    <row r="23" spans="1:24" ht="15">
      <c r="A23" t="s">
        <v>175</v>
      </c>
      <c r="C23" s="17" t="s">
        <v>176</v>
      </c>
      <c r="D23" s="17"/>
      <c r="G23" s="2" t="s">
        <v>177</v>
      </c>
      <c r="J23" s="7" t="s">
        <v>318</v>
      </c>
      <c r="M23" s="7" t="s">
        <v>319</v>
      </c>
      <c r="P23" s="10">
        <v>9390185</v>
      </c>
      <c r="T23" s="10">
        <v>9296753</v>
      </c>
      <c r="X23" s="10">
        <v>9296283</v>
      </c>
    </row>
    <row r="24" spans="1:24" ht="15">
      <c r="A24" t="s">
        <v>320</v>
      </c>
      <c r="C24" s="17" t="s">
        <v>321</v>
      </c>
      <c r="D24" s="17"/>
      <c r="G24" s="2" t="s">
        <v>177</v>
      </c>
      <c r="J24" s="7" t="s">
        <v>322</v>
      </c>
      <c r="M24" s="7" t="s">
        <v>323</v>
      </c>
      <c r="N24" t="s">
        <v>160</v>
      </c>
      <c r="O24" s="12">
        <v>15000000</v>
      </c>
      <c r="P24" s="12"/>
      <c r="T24" s="10">
        <v>10973919</v>
      </c>
      <c r="X24" s="10">
        <v>9717138</v>
      </c>
    </row>
    <row r="25" spans="1:24" ht="15">
      <c r="A25" t="s">
        <v>180</v>
      </c>
      <c r="C25" s="17" t="s">
        <v>181</v>
      </c>
      <c r="D25" s="17"/>
      <c r="G25" s="2" t="s">
        <v>182</v>
      </c>
      <c r="J25" s="7" t="s">
        <v>296</v>
      </c>
      <c r="M25" s="7" t="s">
        <v>184</v>
      </c>
      <c r="P25" s="10">
        <v>9974874</v>
      </c>
      <c r="T25" s="10">
        <v>9974874</v>
      </c>
      <c r="X25" s="10">
        <v>9974874</v>
      </c>
    </row>
    <row r="26" spans="1:24" ht="15">
      <c r="A26" t="s">
        <v>185</v>
      </c>
      <c r="C26" s="17" t="s">
        <v>186</v>
      </c>
      <c r="D26" s="17"/>
      <c r="G26" s="2" t="s">
        <v>149</v>
      </c>
      <c r="J26" s="7" t="s">
        <v>324</v>
      </c>
      <c r="M26" s="7" t="s">
        <v>139</v>
      </c>
      <c r="P26" s="10">
        <v>19850000</v>
      </c>
      <c r="T26" s="10">
        <v>19586294</v>
      </c>
      <c r="X26" s="10">
        <v>19609815</v>
      </c>
    </row>
    <row r="27" spans="1:24" ht="15">
      <c r="A27" t="s">
        <v>189</v>
      </c>
      <c r="C27" s="17" t="s">
        <v>190</v>
      </c>
      <c r="D27" s="17"/>
      <c r="G27" s="2" t="s">
        <v>191</v>
      </c>
      <c r="J27" s="7" t="s">
        <v>325</v>
      </c>
      <c r="M27" s="7" t="s">
        <v>210</v>
      </c>
      <c r="P27" s="10">
        <v>9925000</v>
      </c>
      <c r="T27" s="10">
        <v>9837686</v>
      </c>
      <c r="X27" s="10">
        <v>9916068</v>
      </c>
    </row>
    <row r="28" spans="1:24" ht="15">
      <c r="A28" t="s">
        <v>326</v>
      </c>
      <c r="C28" s="17" t="s">
        <v>327</v>
      </c>
      <c r="D28" s="17"/>
      <c r="G28" s="2" t="s">
        <v>114</v>
      </c>
      <c r="J28" s="7" t="s">
        <v>328</v>
      </c>
      <c r="M28" s="7" t="s">
        <v>150</v>
      </c>
      <c r="N28" t="s">
        <v>160</v>
      </c>
      <c r="O28" s="12">
        <v>14755747</v>
      </c>
      <c r="P28" s="12"/>
      <c r="T28" s="10">
        <v>10483859</v>
      </c>
      <c r="X28" s="10">
        <v>9952014</v>
      </c>
    </row>
    <row r="29" spans="1:24" ht="15">
      <c r="A29" t="s">
        <v>329</v>
      </c>
      <c r="C29" s="17" t="s">
        <v>330</v>
      </c>
      <c r="D29" s="17"/>
      <c r="G29" s="2" t="s">
        <v>233</v>
      </c>
      <c r="J29" s="7" t="s">
        <v>305</v>
      </c>
      <c r="M29" s="7" t="s">
        <v>145</v>
      </c>
      <c r="P29" s="10">
        <v>17820000</v>
      </c>
      <c r="T29" s="10">
        <v>17688160</v>
      </c>
      <c r="X29" s="10">
        <v>17641800</v>
      </c>
    </row>
    <row r="30" spans="1:24" ht="15">
      <c r="A30" t="s">
        <v>194</v>
      </c>
      <c r="C30" s="17" t="s">
        <v>144</v>
      </c>
      <c r="D30" s="17"/>
      <c r="G30" s="2" t="s">
        <v>195</v>
      </c>
      <c r="J30" s="7" t="s">
        <v>331</v>
      </c>
      <c r="M30" s="7" t="s">
        <v>196</v>
      </c>
      <c r="P30" s="10">
        <v>7078125</v>
      </c>
      <c r="T30" s="10">
        <v>7118977</v>
      </c>
      <c r="X30" s="10">
        <v>6575083</v>
      </c>
    </row>
    <row r="31" spans="1:24" ht="15">
      <c r="A31" t="s">
        <v>197</v>
      </c>
      <c r="C31" s="17" t="s">
        <v>198</v>
      </c>
      <c r="D31" s="17"/>
      <c r="G31" s="2" t="s">
        <v>199</v>
      </c>
      <c r="J31" s="7" t="s">
        <v>332</v>
      </c>
      <c r="M31" s="7" t="s">
        <v>196</v>
      </c>
      <c r="P31" s="10">
        <v>6877500</v>
      </c>
      <c r="T31" s="10">
        <v>6797207</v>
      </c>
      <c r="X31" s="10">
        <v>6688369</v>
      </c>
    </row>
    <row r="32" spans="1:24" ht="15">
      <c r="A32" t="s">
        <v>200</v>
      </c>
      <c r="C32" s="17" t="s">
        <v>333</v>
      </c>
      <c r="D32" s="17"/>
      <c r="G32" s="2" t="s">
        <v>202</v>
      </c>
      <c r="J32" s="7" t="s">
        <v>334</v>
      </c>
      <c r="M32" s="7" t="s">
        <v>335</v>
      </c>
      <c r="N32" t="s">
        <v>205</v>
      </c>
      <c r="O32" s="12">
        <v>5760254</v>
      </c>
      <c r="P32" s="12"/>
      <c r="T32" s="10">
        <v>4461926</v>
      </c>
      <c r="X32" s="10">
        <v>4350645</v>
      </c>
    </row>
    <row r="33" spans="1:24" ht="15">
      <c r="A33" t="s">
        <v>211</v>
      </c>
      <c r="C33" s="17" t="s">
        <v>212</v>
      </c>
      <c r="D33" s="17"/>
      <c r="G33" s="2" t="s">
        <v>191</v>
      </c>
      <c r="J33" s="7" t="s">
        <v>305</v>
      </c>
      <c r="M33" s="7" t="s">
        <v>121</v>
      </c>
      <c r="P33" s="10">
        <v>6009982</v>
      </c>
      <c r="T33" s="10">
        <v>5977867</v>
      </c>
      <c r="X33" s="10">
        <v>6009982</v>
      </c>
    </row>
    <row r="34" spans="1:24" ht="15">
      <c r="A34" t="s">
        <v>213</v>
      </c>
      <c r="C34" s="17" t="s">
        <v>214</v>
      </c>
      <c r="D34" s="17"/>
      <c r="G34" s="2" t="s">
        <v>199</v>
      </c>
      <c r="J34" s="7" t="s">
        <v>312</v>
      </c>
      <c r="M34" s="7" t="s">
        <v>323</v>
      </c>
      <c r="P34" s="10">
        <v>14812500</v>
      </c>
      <c r="T34" s="10">
        <v>14691710</v>
      </c>
      <c r="X34" s="10">
        <v>14664375</v>
      </c>
    </row>
    <row r="35" spans="1:24" ht="15">
      <c r="A35" t="s">
        <v>336</v>
      </c>
      <c r="C35" s="17" t="s">
        <v>337</v>
      </c>
      <c r="D35" s="17"/>
      <c r="G35" s="2" t="s">
        <v>133</v>
      </c>
      <c r="J35" s="7" t="s">
        <v>338</v>
      </c>
      <c r="M35" s="7" t="s">
        <v>218</v>
      </c>
      <c r="P35" s="10">
        <v>11876667</v>
      </c>
      <c r="T35" s="10">
        <v>11757900</v>
      </c>
      <c r="X35" s="10">
        <v>11876667</v>
      </c>
    </row>
    <row r="36" spans="1:24" ht="15">
      <c r="A36" t="s">
        <v>216</v>
      </c>
      <c r="C36" s="17" t="s">
        <v>217</v>
      </c>
      <c r="D36" s="17"/>
      <c r="G36" s="2" t="s">
        <v>142</v>
      </c>
      <c r="J36" s="7" t="s">
        <v>338</v>
      </c>
      <c r="M36" s="7" t="s">
        <v>323</v>
      </c>
      <c r="P36" s="10">
        <v>7883419</v>
      </c>
      <c r="T36" s="10">
        <v>7909754</v>
      </c>
      <c r="X36" s="10">
        <v>6779740</v>
      </c>
    </row>
    <row r="37" spans="1:24" ht="15">
      <c r="A37" t="s">
        <v>339</v>
      </c>
      <c r="C37" s="17" t="s">
        <v>340</v>
      </c>
      <c r="D37" s="17"/>
      <c r="G37" s="2" t="s">
        <v>133</v>
      </c>
      <c r="J37" s="7" t="s">
        <v>341</v>
      </c>
      <c r="M37" s="7" t="s">
        <v>159</v>
      </c>
      <c r="P37" s="10">
        <v>9925000</v>
      </c>
      <c r="T37" s="10">
        <v>9840202</v>
      </c>
      <c r="X37" s="10">
        <v>9825750</v>
      </c>
    </row>
    <row r="38" spans="1:24" ht="15">
      <c r="A38" t="s">
        <v>339</v>
      </c>
      <c r="C38" s="17" t="s">
        <v>340</v>
      </c>
      <c r="D38" s="17"/>
      <c r="G38" s="2" t="s">
        <v>133</v>
      </c>
      <c r="J38" s="7" t="s">
        <v>342</v>
      </c>
      <c r="M38" s="7" t="s">
        <v>159</v>
      </c>
      <c r="N38" t="s">
        <v>205</v>
      </c>
      <c r="O38" s="12">
        <v>3242655</v>
      </c>
      <c r="P38" s="12"/>
      <c r="T38" s="10">
        <v>2412626</v>
      </c>
      <c r="X38" s="10">
        <v>2424644</v>
      </c>
    </row>
    <row r="39" spans="1:24" ht="15">
      <c r="A39" t="s">
        <v>219</v>
      </c>
      <c r="C39" s="17" t="s">
        <v>220</v>
      </c>
      <c r="D39" s="17"/>
      <c r="G39" s="2" t="s">
        <v>177</v>
      </c>
      <c r="J39" s="7" t="s">
        <v>343</v>
      </c>
      <c r="M39" s="7" t="s">
        <v>145</v>
      </c>
      <c r="P39" s="10">
        <v>9892519</v>
      </c>
      <c r="T39" s="10">
        <v>9804058</v>
      </c>
      <c r="X39" s="10">
        <v>9397893</v>
      </c>
    </row>
    <row r="40" spans="1:24" ht="15">
      <c r="A40" t="s">
        <v>222</v>
      </c>
      <c r="C40" s="17" t="s">
        <v>148</v>
      </c>
      <c r="D40" s="17"/>
      <c r="G40" s="2" t="s">
        <v>149</v>
      </c>
      <c r="J40" s="7" t="s">
        <v>187</v>
      </c>
      <c r="M40" s="7" t="s">
        <v>150</v>
      </c>
      <c r="P40" s="10">
        <v>1758406</v>
      </c>
      <c r="T40" s="10">
        <v>1736386</v>
      </c>
      <c r="X40" s="10">
        <v>1740822</v>
      </c>
    </row>
    <row r="41" spans="1:24" ht="15">
      <c r="A41" t="s">
        <v>223</v>
      </c>
      <c r="C41" s="17" t="s">
        <v>224</v>
      </c>
      <c r="D41" s="17"/>
      <c r="G41" s="2" t="s">
        <v>225</v>
      </c>
      <c r="J41" s="7" t="s">
        <v>325</v>
      </c>
      <c r="M41" s="7" t="s">
        <v>210</v>
      </c>
      <c r="P41" s="10">
        <v>4189500</v>
      </c>
      <c r="T41" s="10">
        <v>4148451</v>
      </c>
      <c r="X41" s="10">
        <v>4184263</v>
      </c>
    </row>
    <row r="42" spans="1:24" ht="15">
      <c r="A42" t="s">
        <v>231</v>
      </c>
      <c r="C42" s="17" t="s">
        <v>232</v>
      </c>
      <c r="D42" s="17"/>
      <c r="G42" s="2" t="s">
        <v>233</v>
      </c>
      <c r="J42" s="7" t="s">
        <v>344</v>
      </c>
      <c r="M42" s="7" t="s">
        <v>172</v>
      </c>
      <c r="P42" s="10">
        <v>11289688</v>
      </c>
      <c r="T42" s="10">
        <v>11189470</v>
      </c>
      <c r="X42" s="10">
        <v>11176791</v>
      </c>
    </row>
    <row r="43" spans="1:24" ht="15">
      <c r="A43" t="s">
        <v>235</v>
      </c>
      <c r="C43" s="17" t="s">
        <v>236</v>
      </c>
      <c r="D43" s="17"/>
      <c r="G43" s="2" t="s">
        <v>133</v>
      </c>
      <c r="J43" s="7" t="s">
        <v>345</v>
      </c>
      <c r="M43" s="7" t="s">
        <v>196</v>
      </c>
      <c r="P43" s="10">
        <v>4687495</v>
      </c>
      <c r="T43" s="10">
        <v>4687495</v>
      </c>
      <c r="X43" s="10">
        <v>4359370</v>
      </c>
    </row>
    <row r="44" spans="1:24" ht="15">
      <c r="A44" t="s">
        <v>346</v>
      </c>
      <c r="C44" s="17" t="s">
        <v>347</v>
      </c>
      <c r="D44" s="17"/>
      <c r="G44" s="2" t="s">
        <v>191</v>
      </c>
      <c r="J44" s="7" t="s">
        <v>312</v>
      </c>
      <c r="M44" s="7" t="s">
        <v>168</v>
      </c>
      <c r="P44" s="10">
        <v>15224842</v>
      </c>
      <c r="T44" s="10">
        <v>15227900</v>
      </c>
      <c r="X44" s="10">
        <v>15224842</v>
      </c>
    </row>
    <row r="45" spans="1:24" ht="15">
      <c r="A45" t="s">
        <v>246</v>
      </c>
      <c r="C45" s="17" t="s">
        <v>247</v>
      </c>
      <c r="D45" s="17"/>
      <c r="G45" s="2" t="s">
        <v>142</v>
      </c>
      <c r="J45" s="7" t="s">
        <v>348</v>
      </c>
      <c r="M45" s="7" t="s">
        <v>139</v>
      </c>
      <c r="P45" s="10">
        <v>5000000</v>
      </c>
      <c r="T45" s="10">
        <v>4804110</v>
      </c>
      <c r="X45" s="10">
        <v>4762500</v>
      </c>
    </row>
    <row r="46" spans="1:24" ht="15">
      <c r="A46" t="s">
        <v>248</v>
      </c>
      <c r="C46" s="17" t="s">
        <v>349</v>
      </c>
      <c r="D46" s="17"/>
      <c r="G46" s="2" t="s">
        <v>250</v>
      </c>
      <c r="J46" s="7" t="s">
        <v>350</v>
      </c>
      <c r="M46" s="7" t="s">
        <v>351</v>
      </c>
      <c r="P46" s="10">
        <v>8823392</v>
      </c>
      <c r="T46" s="10">
        <v>8790069</v>
      </c>
      <c r="X46" s="10">
        <v>8735157</v>
      </c>
    </row>
    <row r="47" spans="1:24" ht="15">
      <c r="A47" t="s">
        <v>254</v>
      </c>
      <c r="C47" s="17" t="s">
        <v>255</v>
      </c>
      <c r="D47" s="17"/>
      <c r="G47" s="2" t="s">
        <v>182</v>
      </c>
      <c r="J47" s="7" t="s">
        <v>352</v>
      </c>
      <c r="M47" s="7" t="s">
        <v>215</v>
      </c>
      <c r="P47" s="10">
        <v>9974874</v>
      </c>
      <c r="T47" s="10">
        <v>9974874</v>
      </c>
      <c r="X47" s="10">
        <v>9974874</v>
      </c>
    </row>
    <row r="48" spans="1:24" ht="15">
      <c r="A48" t="s">
        <v>256</v>
      </c>
      <c r="C48" s="17" t="s">
        <v>257</v>
      </c>
      <c r="D48" s="17"/>
      <c r="G48" s="2" t="s">
        <v>182</v>
      </c>
      <c r="J48" s="7" t="s">
        <v>295</v>
      </c>
      <c r="M48" s="7" t="s">
        <v>125</v>
      </c>
      <c r="P48" s="10">
        <v>7075000</v>
      </c>
      <c r="T48" s="10">
        <v>6937888</v>
      </c>
      <c r="X48" s="10">
        <v>6933500</v>
      </c>
    </row>
    <row r="49" spans="1:24" ht="15">
      <c r="A49" t="s">
        <v>258</v>
      </c>
      <c r="C49" s="17" t="s">
        <v>259</v>
      </c>
      <c r="D49" s="17"/>
      <c r="G49" s="2" t="s">
        <v>191</v>
      </c>
      <c r="J49" s="7" t="s">
        <v>353</v>
      </c>
      <c r="M49" s="7" t="s">
        <v>172</v>
      </c>
      <c r="P49" s="10">
        <v>22248673</v>
      </c>
      <c r="T49" s="10">
        <v>22045879</v>
      </c>
      <c r="X49" s="10">
        <v>22026186</v>
      </c>
    </row>
    <row r="50" spans="1:24" ht="15">
      <c r="A50" t="s">
        <v>260</v>
      </c>
      <c r="C50" s="17" t="s">
        <v>261</v>
      </c>
      <c r="D50" s="17"/>
      <c r="G50" s="2" t="s">
        <v>233</v>
      </c>
      <c r="J50" s="7" t="s">
        <v>343</v>
      </c>
      <c r="M50" s="7" t="s">
        <v>172</v>
      </c>
      <c r="P50" s="10">
        <v>11572122</v>
      </c>
      <c r="T50" s="10">
        <v>11388612</v>
      </c>
      <c r="X50" s="10">
        <v>11572122</v>
      </c>
    </row>
    <row r="51" spans="1:24" ht="15">
      <c r="A51" t="s">
        <v>262</v>
      </c>
      <c r="C51" s="17" t="s">
        <v>263</v>
      </c>
      <c r="D51" s="17"/>
      <c r="G51" s="2" t="s">
        <v>177</v>
      </c>
      <c r="J51" s="7" t="s">
        <v>354</v>
      </c>
      <c r="M51" s="7" t="s">
        <v>301</v>
      </c>
      <c r="P51" s="10">
        <v>16001734</v>
      </c>
      <c r="T51" s="10">
        <v>15724459</v>
      </c>
      <c r="X51" s="10">
        <v>16121747</v>
      </c>
    </row>
    <row r="52" spans="1:24" ht="15">
      <c r="A52" t="s">
        <v>265</v>
      </c>
      <c r="C52" s="17" t="s">
        <v>266</v>
      </c>
      <c r="D52" s="17"/>
      <c r="G52" s="2" t="s">
        <v>128</v>
      </c>
      <c r="J52" s="7" t="s">
        <v>355</v>
      </c>
      <c r="M52" s="7" t="s">
        <v>267</v>
      </c>
      <c r="P52" s="10">
        <v>5466024</v>
      </c>
      <c r="T52" s="10">
        <v>5389938</v>
      </c>
      <c r="X52" s="10">
        <v>5466024</v>
      </c>
    </row>
    <row r="53" spans="1:24" ht="15">
      <c r="A53" s="3" t="s">
        <v>268</v>
      </c>
      <c r="D53" s="2"/>
      <c r="G53" s="2"/>
      <c r="J53" s="7"/>
      <c r="M53" s="7"/>
      <c r="T53" s="10">
        <v>478935867</v>
      </c>
      <c r="X53" s="10">
        <v>474289532</v>
      </c>
    </row>
    <row r="54" spans="1:13" ht="15">
      <c r="A54" s="3" t="s">
        <v>356</v>
      </c>
      <c r="D54" s="2"/>
      <c r="G54" s="2"/>
      <c r="J54" s="7"/>
      <c r="M54" s="7"/>
    </row>
    <row r="55" spans="1:24" ht="15">
      <c r="A55" t="s">
        <v>143</v>
      </c>
      <c r="C55" s="17" t="s">
        <v>270</v>
      </c>
      <c r="D55" s="17"/>
      <c r="G55" s="2" t="s">
        <v>133</v>
      </c>
      <c r="J55" s="7" t="s">
        <v>357</v>
      </c>
      <c r="M55" s="7" t="s">
        <v>271</v>
      </c>
      <c r="P55" s="10">
        <v>870886</v>
      </c>
      <c r="T55" s="10">
        <v>870886</v>
      </c>
      <c r="X55" s="10">
        <v>870886</v>
      </c>
    </row>
    <row r="56" spans="4:13" ht="15">
      <c r="D56" s="2"/>
      <c r="G56" s="2"/>
      <c r="J56" s="7" t="s">
        <v>358</v>
      </c>
      <c r="K56" t="s">
        <v>273</v>
      </c>
      <c r="M56" s="7"/>
    </row>
    <row r="57" spans="1:24" ht="15">
      <c r="A57" t="s">
        <v>274</v>
      </c>
      <c r="C57" s="17" t="s">
        <v>275</v>
      </c>
      <c r="D57" s="17"/>
      <c r="G57" s="2" t="s">
        <v>142</v>
      </c>
      <c r="J57" s="7" t="s">
        <v>187</v>
      </c>
      <c r="M57" s="7" t="s">
        <v>359</v>
      </c>
      <c r="P57" s="10">
        <v>15206</v>
      </c>
      <c r="T57" s="10">
        <v>15206</v>
      </c>
      <c r="X57" s="10">
        <v>15206</v>
      </c>
    </row>
    <row r="58" spans="4:13" ht="15">
      <c r="D58" s="2"/>
      <c r="G58" s="2"/>
      <c r="J58" s="7" t="s">
        <v>360</v>
      </c>
      <c r="K58" t="s">
        <v>273</v>
      </c>
      <c r="M58" s="7"/>
    </row>
    <row r="59" spans="1:24" ht="15">
      <c r="A59" t="s">
        <v>278</v>
      </c>
      <c r="C59" s="17" t="s">
        <v>279</v>
      </c>
      <c r="D59" s="17"/>
      <c r="G59" s="2" t="s">
        <v>142</v>
      </c>
      <c r="J59" s="7" t="s">
        <v>187</v>
      </c>
      <c r="M59" s="7" t="s">
        <v>204</v>
      </c>
      <c r="P59" s="10">
        <v>7607291</v>
      </c>
      <c r="T59" s="10">
        <v>7607291</v>
      </c>
      <c r="X59" s="10">
        <v>7569255</v>
      </c>
    </row>
    <row r="60" spans="4:13" ht="15">
      <c r="D60" s="2"/>
      <c r="G60" s="2"/>
      <c r="J60" s="7" t="s">
        <v>360</v>
      </c>
      <c r="K60" t="s">
        <v>273</v>
      </c>
      <c r="M60" s="7"/>
    </row>
    <row r="61" spans="1:24" ht="15">
      <c r="A61" s="3" t="s">
        <v>280</v>
      </c>
      <c r="D61" s="2"/>
      <c r="G61" s="2"/>
      <c r="J61" s="7"/>
      <c r="M61" s="7"/>
      <c r="T61" s="10">
        <v>8493383</v>
      </c>
      <c r="X61" s="10">
        <v>8455347</v>
      </c>
    </row>
    <row r="62" spans="1:13" ht="15">
      <c r="A62" s="3" t="s">
        <v>361</v>
      </c>
      <c r="D62" s="2"/>
      <c r="G62" s="2"/>
      <c r="J62" s="7"/>
      <c r="M62" s="7"/>
    </row>
    <row r="63" spans="1:24" ht="15">
      <c r="A63" t="s">
        <v>282</v>
      </c>
      <c r="D63" s="2" t="s">
        <v>204</v>
      </c>
      <c r="G63" s="2" t="s">
        <v>133</v>
      </c>
      <c r="J63" s="7"/>
      <c r="M63" s="7"/>
      <c r="P63" s="10">
        <v>1317</v>
      </c>
      <c r="T63" s="10">
        <v>1713106</v>
      </c>
      <c r="X63" s="10">
        <v>1124929</v>
      </c>
    </row>
    <row r="64" spans="1:24" ht="15">
      <c r="A64" t="s">
        <v>283</v>
      </c>
      <c r="D64" s="2" t="s">
        <v>204</v>
      </c>
      <c r="G64" s="2" t="s">
        <v>142</v>
      </c>
      <c r="J64" s="7" t="s">
        <v>204</v>
      </c>
      <c r="M64" s="7" t="s">
        <v>204</v>
      </c>
      <c r="P64" s="10">
        <v>5034</v>
      </c>
      <c r="T64" s="10">
        <v>5034310</v>
      </c>
      <c r="X64" s="10">
        <v>4680039</v>
      </c>
    </row>
    <row r="65" spans="1:24" ht="15">
      <c r="A65" t="s">
        <v>284</v>
      </c>
      <c r="D65" s="2" t="s">
        <v>204</v>
      </c>
      <c r="G65" s="2" t="s">
        <v>142</v>
      </c>
      <c r="J65" s="7" t="s">
        <v>204</v>
      </c>
      <c r="M65" s="7" t="s">
        <v>204</v>
      </c>
      <c r="P65" s="10">
        <v>1065021</v>
      </c>
      <c r="T65" s="10">
        <v>236524</v>
      </c>
      <c r="X65" s="7" t="s">
        <v>204</v>
      </c>
    </row>
    <row r="66" spans="1:24" ht="15">
      <c r="A66" s="3" t="s">
        <v>285</v>
      </c>
      <c r="D66" s="2"/>
      <c r="G66" s="2"/>
      <c r="J66" s="7"/>
      <c r="M66" s="7"/>
      <c r="T66" s="10">
        <v>6983940</v>
      </c>
      <c r="X66" s="10">
        <v>5804968</v>
      </c>
    </row>
    <row r="67" spans="1:24" ht="15">
      <c r="A67" s="1" t="s">
        <v>362</v>
      </c>
      <c r="B67" s="1"/>
      <c r="C67" s="1"/>
      <c r="D67" s="1"/>
      <c r="E67" s="1"/>
      <c r="F67" s="1"/>
      <c r="G67" s="1"/>
      <c r="J67" s="7"/>
      <c r="M67" s="7"/>
      <c r="T67" s="10">
        <v>494413190</v>
      </c>
      <c r="X67" s="10">
        <v>488549847</v>
      </c>
    </row>
    <row r="68" spans="1:13" ht="15">
      <c r="A68" s="3" t="s">
        <v>363</v>
      </c>
      <c r="D68" s="2"/>
      <c r="G68" s="2"/>
      <c r="J68" s="7"/>
      <c r="M68" s="7"/>
    </row>
    <row r="69" spans="1:24" ht="15">
      <c r="A69" t="s">
        <v>288</v>
      </c>
      <c r="D69" s="2"/>
      <c r="G69" s="2"/>
      <c r="J69" s="7"/>
      <c r="M69" s="7"/>
      <c r="T69" s="10">
        <v>12166301</v>
      </c>
      <c r="X69" s="10">
        <v>12166301</v>
      </c>
    </row>
    <row r="70" spans="1:24" ht="15">
      <c r="A70" t="s">
        <v>289</v>
      </c>
      <c r="D70" s="2"/>
      <c r="G70" s="2"/>
      <c r="J70" s="7"/>
      <c r="M70" s="7"/>
      <c r="T70" s="10">
        <v>3156230</v>
      </c>
      <c r="X70" s="10">
        <v>3128580</v>
      </c>
    </row>
    <row r="71" spans="1:24" ht="15">
      <c r="A71" s="3" t="s">
        <v>290</v>
      </c>
      <c r="D71" s="2"/>
      <c r="G71" s="2"/>
      <c r="J71" s="7"/>
      <c r="M71" s="7"/>
      <c r="T71" s="10">
        <v>15322531</v>
      </c>
      <c r="X71" s="10">
        <v>15294881</v>
      </c>
    </row>
    <row r="72" spans="1:24" ht="15">
      <c r="A72" s="3" t="s">
        <v>364</v>
      </c>
      <c r="D72" s="2"/>
      <c r="G72" s="2"/>
      <c r="J72" s="7"/>
      <c r="M72" s="7"/>
      <c r="S72" s="12">
        <v>509735721</v>
      </c>
      <c r="T72" s="12"/>
      <c r="W72" s="12">
        <v>503844728</v>
      </c>
      <c r="X72" s="12"/>
    </row>
    <row r="73" spans="1:24" ht="15">
      <c r="A73" s="3" t="s">
        <v>365</v>
      </c>
      <c r="D73" s="2"/>
      <c r="G73" s="2"/>
      <c r="J73" s="7"/>
      <c r="M73" s="7"/>
      <c r="X73" s="9">
        <v>-446736922</v>
      </c>
    </row>
    <row r="74" spans="1:24" ht="15">
      <c r="A74" s="3" t="s">
        <v>293</v>
      </c>
      <c r="D74" s="2"/>
      <c r="G74" s="2"/>
      <c r="J74" s="7"/>
      <c r="M74" s="7"/>
      <c r="W74" s="12">
        <v>57107806</v>
      </c>
      <c r="X74" s="12"/>
    </row>
  </sheetData>
  <sheetProtection selectLockedCells="1" selectUnlockedCells="1"/>
  <mergeCells count="70">
    <mergeCell ref="C2:D2"/>
    <mergeCell ref="I2:J2"/>
    <mergeCell ref="O2:P2"/>
    <mergeCell ref="S2:T2"/>
    <mergeCell ref="W2:X2"/>
    <mergeCell ref="C4:D4"/>
    <mergeCell ref="S4:T4"/>
    <mergeCell ref="W4:X4"/>
    <mergeCell ref="C5:D5"/>
    <mergeCell ref="C6:D6"/>
    <mergeCell ref="C7:D7"/>
    <mergeCell ref="C8:D8"/>
    <mergeCell ref="C9:D9"/>
    <mergeCell ref="C10:D10"/>
    <mergeCell ref="C11:D11"/>
    <mergeCell ref="C12:D12"/>
    <mergeCell ref="C13:D13"/>
    <mergeCell ref="S13:T13"/>
    <mergeCell ref="W13:X13"/>
    <mergeCell ref="C14:D14"/>
    <mergeCell ref="C15:D15"/>
    <mergeCell ref="C16:D16"/>
    <mergeCell ref="C17:D17"/>
    <mergeCell ref="O17:P17"/>
    <mergeCell ref="C18:D18"/>
    <mergeCell ref="C19:D19"/>
    <mergeCell ref="C20:D20"/>
    <mergeCell ref="C21:D21"/>
    <mergeCell ref="C22:D22"/>
    <mergeCell ref="C23:D23"/>
    <mergeCell ref="C24:D24"/>
    <mergeCell ref="O24:P24"/>
    <mergeCell ref="C25:D25"/>
    <mergeCell ref="C26:D26"/>
    <mergeCell ref="C27:D27"/>
    <mergeCell ref="C28:D28"/>
    <mergeCell ref="O28:P28"/>
    <mergeCell ref="C29:D29"/>
    <mergeCell ref="C30:D30"/>
    <mergeCell ref="C31:D31"/>
    <mergeCell ref="C32:D32"/>
    <mergeCell ref="O32:P32"/>
    <mergeCell ref="C33:D33"/>
    <mergeCell ref="C34:D34"/>
    <mergeCell ref="C35:D35"/>
    <mergeCell ref="C36:D36"/>
    <mergeCell ref="C37:D37"/>
    <mergeCell ref="C38:D38"/>
    <mergeCell ref="O38:P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5:D55"/>
    <mergeCell ref="C57:D57"/>
    <mergeCell ref="C59:D59"/>
    <mergeCell ref="A67:G67"/>
    <mergeCell ref="S72:T72"/>
    <mergeCell ref="W72:X72"/>
    <mergeCell ref="W74:X7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N15"/>
  <sheetViews>
    <sheetView workbookViewId="0" topLeftCell="A1">
      <selection activeCell="A1" sqref="A1"/>
    </sheetView>
  </sheetViews>
  <sheetFormatPr defaultColWidth="8.00390625" defaultRowHeight="15"/>
  <cols>
    <col min="1" max="1" width="25.7109375" style="0" customWidth="1"/>
    <col min="2" max="4" width="8.7109375" style="0" customWidth="1"/>
    <col min="5" max="5" width="10.7109375" style="0" customWidth="1"/>
    <col min="6" max="7" width="8.7109375" style="0" customWidth="1"/>
    <col min="8" max="8" width="23.7109375" style="0" customWidth="1"/>
    <col min="9" max="9" width="8.7109375" style="0" customWidth="1"/>
    <col min="10" max="10" width="28.7109375" style="0" customWidth="1"/>
    <col min="11" max="16384" width="8.7109375" style="0" customWidth="1"/>
  </cols>
  <sheetData>
    <row r="2" spans="1:6" ht="15">
      <c r="A2" s="1" t="s">
        <v>867</v>
      </c>
      <c r="B2" s="1"/>
      <c r="C2" s="1"/>
      <c r="D2" s="1"/>
      <c r="E2" s="1"/>
      <c r="F2" s="1"/>
    </row>
    <row r="4" spans="1:14" ht="15" customHeight="1">
      <c r="A4" s="3" t="s">
        <v>1046</v>
      </c>
      <c r="B4" s="3"/>
      <c r="C4" s="5" t="s">
        <v>1064</v>
      </c>
      <c r="D4" s="5"/>
      <c r="E4" s="5"/>
      <c r="F4" s="3"/>
      <c r="G4" s="3"/>
      <c r="H4" s="4" t="s">
        <v>1048</v>
      </c>
      <c r="I4" s="4"/>
      <c r="J4" s="4" t="s">
        <v>1049</v>
      </c>
      <c r="K4" s="3"/>
      <c r="L4" s="15" t="s">
        <v>1528</v>
      </c>
      <c r="M4" s="15"/>
      <c r="N4" s="3"/>
    </row>
    <row r="5" spans="1:13" ht="15">
      <c r="A5" t="s">
        <v>1032</v>
      </c>
      <c r="D5" s="12">
        <v>134655876</v>
      </c>
      <c r="E5" s="12"/>
      <c r="H5" s="2" t="s">
        <v>1051</v>
      </c>
      <c r="J5" s="2" t="s">
        <v>1052</v>
      </c>
      <c r="L5" s="17" t="s">
        <v>81</v>
      </c>
      <c r="M5" s="17"/>
    </row>
    <row r="6" spans="1:13" ht="15">
      <c r="A6" t="s">
        <v>1032</v>
      </c>
      <c r="C6" s="7"/>
      <c r="E6" s="10">
        <v>339633657</v>
      </c>
      <c r="H6" s="2" t="s">
        <v>1051</v>
      </c>
      <c r="J6" s="2" t="s">
        <v>1053</v>
      </c>
      <c r="L6" s="17" t="s">
        <v>1418</v>
      </c>
      <c r="M6" s="17"/>
    </row>
    <row r="7" spans="1:13" ht="15">
      <c r="A7" t="s">
        <v>1414</v>
      </c>
      <c r="C7" s="7"/>
      <c r="E7" s="10">
        <v>8455346</v>
      </c>
      <c r="H7" s="2" t="s">
        <v>1051</v>
      </c>
      <c r="J7" s="2" t="s">
        <v>1053</v>
      </c>
      <c r="L7" s="17" t="s">
        <v>1419</v>
      </c>
      <c r="M7" s="17"/>
    </row>
    <row r="8" spans="1:13" ht="15">
      <c r="A8" t="s">
        <v>1035</v>
      </c>
      <c r="C8" s="7"/>
      <c r="E8" s="10">
        <v>5804968</v>
      </c>
      <c r="H8" s="2" t="s">
        <v>1416</v>
      </c>
      <c r="J8" s="2" t="s">
        <v>1417</v>
      </c>
      <c r="L8" s="17" t="s">
        <v>1420</v>
      </c>
      <c r="M8" s="17"/>
    </row>
    <row r="9" spans="1:13" ht="15">
      <c r="A9" s="3" t="s">
        <v>1061</v>
      </c>
      <c r="D9" s="12">
        <v>488549847</v>
      </c>
      <c r="E9" s="12"/>
      <c r="H9" s="2"/>
      <c r="J9" s="2"/>
      <c r="M9" s="2"/>
    </row>
    <row r="11" spans="1:14" ht="15">
      <c r="A11" s="3"/>
      <c r="B11" s="3"/>
      <c r="C11" s="4"/>
      <c r="D11" s="3"/>
      <c r="E11" s="4"/>
      <c r="F11" s="3"/>
      <c r="G11" s="3"/>
      <c r="H11" s="4"/>
      <c r="I11" s="3"/>
      <c r="J11" s="4"/>
      <c r="K11" s="3"/>
      <c r="L11" s="3"/>
      <c r="M11" s="4"/>
      <c r="N11" s="3"/>
    </row>
    <row r="12" spans="1:14" ht="15" customHeight="1">
      <c r="A12" s="3" t="s">
        <v>1046</v>
      </c>
      <c r="B12" s="3"/>
      <c r="C12" s="5" t="s">
        <v>1529</v>
      </c>
      <c r="D12" s="5"/>
      <c r="E12" s="5"/>
      <c r="F12" s="3"/>
      <c r="G12" s="3"/>
      <c r="H12" s="4" t="s">
        <v>1048</v>
      </c>
      <c r="I12" s="3"/>
      <c r="J12" s="4" t="s">
        <v>1049</v>
      </c>
      <c r="K12" s="3"/>
      <c r="L12" s="15" t="s">
        <v>1528</v>
      </c>
      <c r="M12" s="15"/>
      <c r="N12" s="3"/>
    </row>
    <row r="13" spans="1:13" ht="15">
      <c r="A13" t="s">
        <v>1032</v>
      </c>
      <c r="D13" s="12">
        <v>140708265</v>
      </c>
      <c r="E13" s="12"/>
      <c r="H13" s="2" t="s">
        <v>1051</v>
      </c>
      <c r="J13" s="2" t="s">
        <v>1052</v>
      </c>
      <c r="L13" s="17" t="s">
        <v>81</v>
      </c>
      <c r="M13" s="17"/>
    </row>
    <row r="14" spans="1:13" ht="15">
      <c r="A14" t="s">
        <v>1032</v>
      </c>
      <c r="C14" s="7"/>
      <c r="E14" s="10">
        <v>284712616</v>
      </c>
      <c r="H14" s="2" t="s">
        <v>1051</v>
      </c>
      <c r="J14" s="2" t="s">
        <v>1053</v>
      </c>
      <c r="L14" s="17" t="s">
        <v>1530</v>
      </c>
      <c r="M14" s="17"/>
    </row>
    <row r="15" spans="1:13" ht="15">
      <c r="A15" s="3" t="s">
        <v>1061</v>
      </c>
      <c r="D15" s="12">
        <v>425420881</v>
      </c>
      <c r="E15" s="12"/>
      <c r="H15" s="2"/>
      <c r="J15" s="2"/>
      <c r="M15" s="2"/>
    </row>
  </sheetData>
  <sheetProtection selectLockedCells="1" selectUnlockedCells="1"/>
  <mergeCells count="15">
    <mergeCell ref="A2:F2"/>
    <mergeCell ref="C4:E4"/>
    <mergeCell ref="L4:M4"/>
    <mergeCell ref="D5:E5"/>
    <mergeCell ref="L5:M5"/>
    <mergeCell ref="L6:M6"/>
    <mergeCell ref="L7:M7"/>
    <mergeCell ref="L8:M8"/>
    <mergeCell ref="D9:E9"/>
    <mergeCell ref="C12:E12"/>
    <mergeCell ref="L12:M12"/>
    <mergeCell ref="D13:E13"/>
    <mergeCell ref="L13:M13"/>
    <mergeCell ref="L14:M14"/>
    <mergeCell ref="D15:E15"/>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V19"/>
  <sheetViews>
    <sheetView workbookViewId="0" topLeftCell="A1">
      <selection activeCell="A1" sqref="A1"/>
    </sheetView>
  </sheetViews>
  <sheetFormatPr defaultColWidth="8.00390625" defaultRowHeight="15"/>
  <cols>
    <col min="1" max="1" width="44.7109375" style="0" customWidth="1"/>
    <col min="2" max="4" width="8.7109375" style="0" customWidth="1"/>
    <col min="5" max="5" width="10.7109375" style="0" customWidth="1"/>
    <col min="6" max="10" width="8.7109375" style="0" customWidth="1"/>
    <col min="11" max="11" width="10.7109375" style="0" customWidth="1"/>
    <col min="12" max="15" width="8.7109375" style="0" customWidth="1"/>
    <col min="16" max="16" width="1.7109375" style="0" customWidth="1"/>
    <col min="17" max="20" width="8.7109375" style="0" customWidth="1"/>
    <col min="21" max="21" width="10.7109375" style="0" customWidth="1"/>
    <col min="22" max="16384" width="8.7109375" style="0" customWidth="1"/>
  </cols>
  <sheetData>
    <row r="2" spans="1:6" ht="15">
      <c r="A2" s="1" t="s">
        <v>867</v>
      </c>
      <c r="B2" s="1"/>
      <c r="C2" s="1"/>
      <c r="D2" s="1"/>
      <c r="E2" s="1"/>
      <c r="F2" s="1"/>
    </row>
    <row r="4" spans="1:22" ht="15">
      <c r="A4" s="2"/>
      <c r="B4" s="3"/>
      <c r="C4" s="5" t="s">
        <v>1079</v>
      </c>
      <c r="D4" s="5"/>
      <c r="E4" s="5"/>
      <c r="F4" s="5"/>
      <c r="G4" s="5"/>
      <c r="H4" s="5"/>
      <c r="I4" s="5"/>
      <c r="J4" s="5"/>
      <c r="K4" s="5"/>
      <c r="L4" s="5"/>
      <c r="M4" s="5"/>
      <c r="N4" s="5"/>
      <c r="O4" s="5"/>
      <c r="P4" s="5"/>
      <c r="Q4" s="5"/>
      <c r="R4" s="5"/>
      <c r="S4" s="5"/>
      <c r="T4" s="5"/>
      <c r="U4" s="5"/>
      <c r="V4" s="3"/>
    </row>
    <row r="5" spans="1:22" ht="15">
      <c r="A5" s="3" t="s">
        <v>1072</v>
      </c>
      <c r="B5" s="3"/>
      <c r="C5" s="5" t="s">
        <v>1031</v>
      </c>
      <c r="D5" s="5"/>
      <c r="E5" s="5"/>
      <c r="F5" s="3"/>
      <c r="G5" s="3"/>
      <c r="H5" s="3"/>
      <c r="I5" s="5" t="s">
        <v>1073</v>
      </c>
      <c r="J5" s="5"/>
      <c r="K5" s="5"/>
      <c r="L5" s="3"/>
      <c r="M5" s="3"/>
      <c r="N5" s="3"/>
      <c r="O5" s="5" t="s">
        <v>1074</v>
      </c>
      <c r="P5" s="5"/>
      <c r="Q5" s="3"/>
      <c r="R5" s="3"/>
      <c r="S5" s="5" t="s">
        <v>1075</v>
      </c>
      <c r="T5" s="5"/>
      <c r="U5" s="5"/>
      <c r="V5" s="3"/>
    </row>
    <row r="6" spans="1:21" ht="15">
      <c r="A6" t="s">
        <v>1032</v>
      </c>
      <c r="D6" s="12">
        <v>474289533</v>
      </c>
      <c r="E6" s="12"/>
      <c r="I6" s="14" t="s">
        <v>409</v>
      </c>
      <c r="J6" s="14"/>
      <c r="K6" s="14"/>
      <c r="O6" s="14" t="s">
        <v>409</v>
      </c>
      <c r="P6" s="14"/>
      <c r="T6" s="12">
        <v>474289533</v>
      </c>
      <c r="U6" s="12"/>
    </row>
    <row r="7" spans="1:21" ht="15">
      <c r="A7" t="s">
        <v>1414</v>
      </c>
      <c r="E7" s="10">
        <v>8455346</v>
      </c>
      <c r="J7" s="14" t="s">
        <v>204</v>
      </c>
      <c r="K7" s="14"/>
      <c r="P7" s="7" t="s">
        <v>204</v>
      </c>
      <c r="U7" s="10">
        <v>8455346</v>
      </c>
    </row>
    <row r="8" spans="1:21" ht="15">
      <c r="A8" t="s">
        <v>1035</v>
      </c>
      <c r="E8" s="10">
        <v>5804968</v>
      </c>
      <c r="J8" s="14" t="s">
        <v>204</v>
      </c>
      <c r="K8" s="14"/>
      <c r="P8" s="7" t="s">
        <v>204</v>
      </c>
      <c r="U8" s="10">
        <v>5804968</v>
      </c>
    </row>
    <row r="9" spans="1:21" ht="15">
      <c r="A9" s="3" t="s">
        <v>96</v>
      </c>
      <c r="E9" s="10">
        <v>488549847</v>
      </c>
      <c r="J9" s="14" t="s">
        <v>204</v>
      </c>
      <c r="K9" s="14"/>
      <c r="P9" s="7" t="s">
        <v>204</v>
      </c>
      <c r="U9" s="10">
        <v>488549847</v>
      </c>
    </row>
    <row r="10" spans="1:21" ht="15">
      <c r="A10" t="s">
        <v>1037</v>
      </c>
      <c r="E10" s="10">
        <v>15294881</v>
      </c>
      <c r="K10" s="10">
        <v>15294881</v>
      </c>
      <c r="P10" s="7" t="s">
        <v>204</v>
      </c>
      <c r="T10" s="14" t="s">
        <v>204</v>
      </c>
      <c r="U10" s="14"/>
    </row>
    <row r="11" spans="1:21" ht="15">
      <c r="A11" s="3" t="s">
        <v>1422</v>
      </c>
      <c r="D11" s="12">
        <v>503844728</v>
      </c>
      <c r="E11" s="12"/>
      <c r="J11" s="12">
        <v>15294881</v>
      </c>
      <c r="K11" s="12"/>
      <c r="O11" s="14" t="s">
        <v>409</v>
      </c>
      <c r="P11" s="14"/>
      <c r="T11" s="12">
        <v>488549847</v>
      </c>
      <c r="U11" s="12"/>
    </row>
    <row r="12" spans="5:21" ht="15">
      <c r="E12" s="7"/>
      <c r="K12" s="7"/>
      <c r="P12" s="7"/>
      <c r="U12" s="7"/>
    </row>
    <row r="13" ht="15">
      <c r="A13" s="2"/>
    </row>
    <row r="14" spans="1:22" ht="15">
      <c r="A14" s="2"/>
      <c r="B14" s="3"/>
      <c r="C14" s="5" t="s">
        <v>1531</v>
      </c>
      <c r="D14" s="5"/>
      <c r="E14" s="5"/>
      <c r="F14" s="5"/>
      <c r="G14" s="5"/>
      <c r="H14" s="5"/>
      <c r="I14" s="5"/>
      <c r="J14" s="5"/>
      <c r="K14" s="5"/>
      <c r="L14" s="5"/>
      <c r="M14" s="5"/>
      <c r="N14" s="5"/>
      <c r="O14" s="5"/>
      <c r="P14" s="5"/>
      <c r="Q14" s="5"/>
      <c r="R14" s="5"/>
      <c r="S14" s="5"/>
      <c r="T14" s="5"/>
      <c r="U14" s="5"/>
      <c r="V14" s="3"/>
    </row>
    <row r="15" spans="1:22" ht="15">
      <c r="A15" s="3" t="s">
        <v>1072</v>
      </c>
      <c r="B15" s="3"/>
      <c r="C15" s="5" t="s">
        <v>1031</v>
      </c>
      <c r="D15" s="5"/>
      <c r="E15" s="5"/>
      <c r="F15" s="3"/>
      <c r="G15" s="3"/>
      <c r="H15" s="3"/>
      <c r="I15" s="5" t="s">
        <v>1073</v>
      </c>
      <c r="J15" s="5"/>
      <c r="K15" s="5"/>
      <c r="L15" s="3"/>
      <c r="M15" s="3"/>
      <c r="N15" s="3"/>
      <c r="O15" s="5" t="s">
        <v>1074</v>
      </c>
      <c r="P15" s="5"/>
      <c r="Q15" s="3"/>
      <c r="R15" s="3"/>
      <c r="S15" s="5" t="s">
        <v>1075</v>
      </c>
      <c r="T15" s="5"/>
      <c r="U15" s="5"/>
      <c r="V15" s="3"/>
    </row>
    <row r="16" spans="1:21" ht="15">
      <c r="A16" t="s">
        <v>1032</v>
      </c>
      <c r="D16" s="12">
        <v>425420881</v>
      </c>
      <c r="E16" s="12"/>
      <c r="I16" s="14" t="s">
        <v>409</v>
      </c>
      <c r="J16" s="14"/>
      <c r="K16" s="14"/>
      <c r="O16" s="14" t="s">
        <v>409</v>
      </c>
      <c r="P16" s="14"/>
      <c r="T16" s="12">
        <v>425420881</v>
      </c>
      <c r="U16" s="12"/>
    </row>
    <row r="17" spans="1:21" ht="15">
      <c r="A17" s="3" t="s">
        <v>96</v>
      </c>
      <c r="E17" s="10">
        <v>425420881</v>
      </c>
      <c r="J17" s="14" t="s">
        <v>204</v>
      </c>
      <c r="K17" s="14"/>
      <c r="P17" s="7" t="s">
        <v>204</v>
      </c>
      <c r="U17" s="10">
        <v>425420881</v>
      </c>
    </row>
    <row r="18" spans="1:21" ht="15">
      <c r="A18" t="s">
        <v>1037</v>
      </c>
      <c r="E18" s="10">
        <v>13520760</v>
      </c>
      <c r="K18" s="10">
        <v>13520760</v>
      </c>
      <c r="P18" s="7" t="s">
        <v>204</v>
      </c>
      <c r="T18" s="14" t="s">
        <v>204</v>
      </c>
      <c r="U18" s="14"/>
    </row>
    <row r="19" spans="1:21" ht="15">
      <c r="A19" s="3" t="s">
        <v>1422</v>
      </c>
      <c r="D19" s="12">
        <v>438941641</v>
      </c>
      <c r="E19" s="12"/>
      <c r="J19" s="12">
        <v>13520760</v>
      </c>
      <c r="K19" s="12"/>
      <c r="O19" s="14" t="s">
        <v>409</v>
      </c>
      <c r="P19" s="14"/>
      <c r="T19" s="12">
        <v>425420881</v>
      </c>
      <c r="U19" s="12"/>
    </row>
  </sheetData>
  <sheetProtection selectLockedCells="1" selectUnlockedCells="1"/>
  <mergeCells count="33">
    <mergeCell ref="A2:F2"/>
    <mergeCell ref="C4:U4"/>
    <mergeCell ref="C5:E5"/>
    <mergeCell ref="I5:K5"/>
    <mergeCell ref="O5:P5"/>
    <mergeCell ref="S5:U5"/>
    <mergeCell ref="D6:E6"/>
    <mergeCell ref="I6:K6"/>
    <mergeCell ref="O6:P6"/>
    <mergeCell ref="T6:U6"/>
    <mergeCell ref="J7:K7"/>
    <mergeCell ref="J8:K8"/>
    <mergeCell ref="J9:K9"/>
    <mergeCell ref="T10:U10"/>
    <mergeCell ref="D11:E11"/>
    <mergeCell ref="J11:K11"/>
    <mergeCell ref="O11:P11"/>
    <mergeCell ref="T11:U11"/>
    <mergeCell ref="C14:U14"/>
    <mergeCell ref="C15:E15"/>
    <mergeCell ref="I15:K15"/>
    <mergeCell ref="O15:P15"/>
    <mergeCell ref="S15:U15"/>
    <mergeCell ref="D16:E16"/>
    <mergeCell ref="I16:K16"/>
    <mergeCell ref="O16:P16"/>
    <mergeCell ref="T16:U16"/>
    <mergeCell ref="J17:K17"/>
    <mergeCell ref="T18:U18"/>
    <mergeCell ref="D19:E19"/>
    <mergeCell ref="J19:K19"/>
    <mergeCell ref="O19:P19"/>
    <mergeCell ref="T19:U19"/>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100.851562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6384" width="8.7109375" style="0" customWidth="1"/>
  </cols>
  <sheetData>
    <row r="2" spans="2:16" ht="15">
      <c r="B2" s="3"/>
      <c r="C2" s="5" t="s">
        <v>1429</v>
      </c>
      <c r="D2" s="5"/>
      <c r="E2" s="5"/>
      <c r="F2" s="5"/>
      <c r="G2" s="5"/>
      <c r="H2" s="5"/>
      <c r="I2" s="5"/>
      <c r="J2" s="5"/>
      <c r="K2" s="5"/>
      <c r="L2" s="5"/>
      <c r="M2" s="5"/>
      <c r="N2" s="5"/>
      <c r="O2" s="5"/>
      <c r="P2" s="3"/>
    </row>
    <row r="3" spans="1:16" ht="15">
      <c r="A3" s="3" t="s">
        <v>1072</v>
      </c>
      <c r="B3" s="3"/>
      <c r="C3" s="5" t="s">
        <v>1424</v>
      </c>
      <c r="D3" s="5"/>
      <c r="E3" s="5"/>
      <c r="F3" s="3"/>
      <c r="G3" s="4"/>
      <c r="H3" s="5" t="s">
        <v>1425</v>
      </c>
      <c r="I3" s="5"/>
      <c r="J3" s="5"/>
      <c r="K3" s="3"/>
      <c r="L3" s="4"/>
      <c r="M3" s="5" t="s">
        <v>404</v>
      </c>
      <c r="N3" s="5"/>
      <c r="O3" s="5"/>
      <c r="P3" s="3"/>
    </row>
    <row r="4" spans="1:15" ht="15">
      <c r="A4" t="s">
        <v>1083</v>
      </c>
      <c r="D4" s="12">
        <v>425420881</v>
      </c>
      <c r="E4" s="12"/>
      <c r="G4" s="7"/>
      <c r="H4" s="14" t="s">
        <v>409</v>
      </c>
      <c r="I4" s="14"/>
      <c r="J4" s="14"/>
      <c r="L4" s="7"/>
      <c r="N4" s="12">
        <v>425420881</v>
      </c>
      <c r="O4" s="12"/>
    </row>
    <row r="5" spans="1:15" ht="15">
      <c r="A5" t="s">
        <v>1084</v>
      </c>
      <c r="E5" s="9">
        <v>-850892</v>
      </c>
      <c r="G5" s="7"/>
      <c r="I5" s="14" t="s">
        <v>204</v>
      </c>
      <c r="J5" s="14"/>
      <c r="L5" s="7"/>
      <c r="O5" s="9">
        <v>-850892</v>
      </c>
    </row>
    <row r="6" spans="1:15" ht="15">
      <c r="A6" t="s">
        <v>1426</v>
      </c>
      <c r="E6" s="9">
        <v>-4769047</v>
      </c>
      <c r="G6" s="7"/>
      <c r="J6" s="9">
        <v>-1178969</v>
      </c>
      <c r="L6" s="7"/>
      <c r="O6" s="9">
        <v>-5948016</v>
      </c>
    </row>
    <row r="7" spans="1:15" ht="15">
      <c r="A7" t="s">
        <v>1427</v>
      </c>
      <c r="E7" s="10">
        <v>222874229</v>
      </c>
      <c r="G7" s="7"/>
      <c r="J7" s="10">
        <v>6983937</v>
      </c>
      <c r="L7" s="7"/>
      <c r="O7" s="10">
        <v>229858166</v>
      </c>
    </row>
    <row r="8" spans="1:15" ht="15">
      <c r="A8" t="s">
        <v>1087</v>
      </c>
      <c r="E8" s="9">
        <v>-159930292</v>
      </c>
      <c r="G8" s="7"/>
      <c r="I8" s="14" t="s">
        <v>204</v>
      </c>
      <c r="J8" s="14"/>
      <c r="L8" s="7"/>
      <c r="O8" s="9">
        <v>-159930292</v>
      </c>
    </row>
    <row r="9" spans="1:15" ht="15">
      <c r="A9" t="s">
        <v>1428</v>
      </c>
      <c r="D9" s="14" t="s">
        <v>204</v>
      </c>
      <c r="E9" s="14"/>
      <c r="G9" s="7"/>
      <c r="I9" s="14" t="s">
        <v>204</v>
      </c>
      <c r="J9" s="14"/>
      <c r="L9" s="7"/>
      <c r="N9" s="14" t="s">
        <v>204</v>
      </c>
      <c r="O9" s="14"/>
    </row>
    <row r="10" spans="1:15" ht="15">
      <c r="A10" t="s">
        <v>1089</v>
      </c>
      <c r="D10" s="12">
        <v>482744879</v>
      </c>
      <c r="E10" s="12"/>
      <c r="G10" s="7"/>
      <c r="I10" s="12">
        <v>5804968</v>
      </c>
      <c r="J10" s="12"/>
      <c r="L10" s="7"/>
      <c r="N10" s="12">
        <v>488549847</v>
      </c>
      <c r="O10" s="12"/>
    </row>
    <row r="11" spans="1:15" ht="15">
      <c r="A11" t="s">
        <v>1532</v>
      </c>
      <c r="D11" s="20">
        <v>-4111071</v>
      </c>
      <c r="E11" s="20"/>
      <c r="G11" s="7"/>
      <c r="I11" s="20">
        <v>-1178969</v>
      </c>
      <c r="J11" s="20"/>
      <c r="L11" s="7"/>
      <c r="N11" s="20">
        <v>-5290040</v>
      </c>
      <c r="O11" s="20"/>
    </row>
  </sheetData>
  <sheetProtection selectLockedCells="1" selectUnlockedCells="1"/>
  <mergeCells count="18">
    <mergeCell ref="C2:O2"/>
    <mergeCell ref="C3:E3"/>
    <mergeCell ref="H3:J3"/>
    <mergeCell ref="M3:O3"/>
    <mergeCell ref="D4:E4"/>
    <mergeCell ref="H4:J4"/>
    <mergeCell ref="N4:O4"/>
    <mergeCell ref="I5:J5"/>
    <mergeCell ref="I8:J8"/>
    <mergeCell ref="D9:E9"/>
    <mergeCell ref="I9:J9"/>
    <mergeCell ref="N9:O9"/>
    <mergeCell ref="D10:E10"/>
    <mergeCell ref="I10:J10"/>
    <mergeCell ref="N10:O10"/>
    <mergeCell ref="D11:E11"/>
    <mergeCell ref="I11:J11"/>
    <mergeCell ref="N11:O11"/>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1" width="100.8515625" style="0" customWidth="1"/>
    <col min="2" max="4" width="8.7109375" style="0" customWidth="1"/>
    <col min="5" max="5" width="10.7109375" style="0" customWidth="1"/>
    <col min="6" max="8" width="8.7109375" style="0" customWidth="1"/>
    <col min="9" max="9" width="1.7109375" style="0" customWidth="1"/>
    <col min="10" max="12" width="8.7109375" style="0" customWidth="1"/>
    <col min="13" max="13" width="10.7109375" style="0" customWidth="1"/>
    <col min="14" max="16384" width="8.7109375" style="0" customWidth="1"/>
  </cols>
  <sheetData>
    <row r="2" spans="2:14" ht="15">
      <c r="B2" s="3"/>
      <c r="C2" s="5" t="s">
        <v>1533</v>
      </c>
      <c r="D2" s="5"/>
      <c r="E2" s="5"/>
      <c r="F2" s="5"/>
      <c r="G2" s="5"/>
      <c r="H2" s="5"/>
      <c r="I2" s="5"/>
      <c r="J2" s="5"/>
      <c r="K2" s="5"/>
      <c r="L2" s="5"/>
      <c r="M2" s="5"/>
      <c r="N2" s="3"/>
    </row>
    <row r="3" spans="1:14" ht="15">
      <c r="A3" s="3" t="s">
        <v>1072</v>
      </c>
      <c r="B3" s="3"/>
      <c r="C3" s="5" t="s">
        <v>1424</v>
      </c>
      <c r="D3" s="5"/>
      <c r="E3" s="5"/>
      <c r="F3" s="3"/>
      <c r="G3" s="4"/>
      <c r="H3" s="5" t="s">
        <v>1425</v>
      </c>
      <c r="I3" s="5"/>
      <c r="J3" s="4"/>
      <c r="K3" s="5" t="s">
        <v>404</v>
      </c>
      <c r="L3" s="5"/>
      <c r="M3" s="5"/>
      <c r="N3" s="3"/>
    </row>
    <row r="4" spans="1:13" ht="15">
      <c r="A4" t="s">
        <v>1083</v>
      </c>
      <c r="D4" s="12">
        <v>99994314</v>
      </c>
      <c r="E4" s="12"/>
      <c r="G4" s="7"/>
      <c r="H4" s="14" t="s">
        <v>409</v>
      </c>
      <c r="I4" s="14"/>
      <c r="J4" s="7"/>
      <c r="L4" s="12">
        <v>99994314</v>
      </c>
      <c r="M4" s="12"/>
    </row>
    <row r="5" spans="1:13" ht="15">
      <c r="A5" t="s">
        <v>1084</v>
      </c>
      <c r="E5" s="9">
        <v>-105965</v>
      </c>
      <c r="G5" s="7"/>
      <c r="I5" s="7" t="s">
        <v>204</v>
      </c>
      <c r="J5" s="7"/>
      <c r="M5" s="9">
        <v>-105965</v>
      </c>
    </row>
    <row r="6" spans="1:13" ht="15">
      <c r="A6" t="s">
        <v>1426</v>
      </c>
      <c r="E6" s="9">
        <v>-364740</v>
      </c>
      <c r="G6" s="7"/>
      <c r="I6" s="7" t="s">
        <v>204</v>
      </c>
      <c r="J6" s="7"/>
      <c r="M6" s="9">
        <v>-364740</v>
      </c>
    </row>
    <row r="7" spans="1:13" ht="15">
      <c r="A7" t="s">
        <v>1427</v>
      </c>
      <c r="E7" s="10">
        <v>371660793</v>
      </c>
      <c r="G7" s="7"/>
      <c r="I7" s="7" t="s">
        <v>204</v>
      </c>
      <c r="J7" s="7"/>
      <c r="M7" s="10">
        <v>371660793</v>
      </c>
    </row>
    <row r="8" spans="1:13" ht="15">
      <c r="A8" t="s">
        <v>1087</v>
      </c>
      <c r="E8" s="9">
        <v>-45763521</v>
      </c>
      <c r="G8" s="7"/>
      <c r="I8" s="7" t="s">
        <v>204</v>
      </c>
      <c r="J8" s="7"/>
      <c r="M8" s="9">
        <v>-45763521</v>
      </c>
    </row>
    <row r="9" spans="1:13" ht="15">
      <c r="A9" t="s">
        <v>1428</v>
      </c>
      <c r="D9" s="14" t="s">
        <v>204</v>
      </c>
      <c r="E9" s="14"/>
      <c r="G9" s="7"/>
      <c r="I9" s="7" t="s">
        <v>204</v>
      </c>
      <c r="J9" s="7"/>
      <c r="L9" s="14" t="s">
        <v>204</v>
      </c>
      <c r="M9" s="14"/>
    </row>
    <row r="10" spans="1:13" ht="15">
      <c r="A10" t="s">
        <v>1089</v>
      </c>
      <c r="D10" s="12">
        <v>425420881</v>
      </c>
      <c r="E10" s="12"/>
      <c r="G10" s="7"/>
      <c r="H10" s="14" t="s">
        <v>409</v>
      </c>
      <c r="I10" s="14"/>
      <c r="J10" s="7"/>
      <c r="L10" s="12">
        <v>425420881</v>
      </c>
      <c r="M10" s="12"/>
    </row>
    <row r="11" spans="1:13" ht="15">
      <c r="A11" t="s">
        <v>1532</v>
      </c>
      <c r="D11" s="20">
        <v>-35124</v>
      </c>
      <c r="E11" s="20"/>
      <c r="G11" s="7"/>
      <c r="H11" s="14" t="s">
        <v>409</v>
      </c>
      <c r="I11" s="14"/>
      <c r="J11" s="7"/>
      <c r="L11" s="20">
        <v>-35124</v>
      </c>
      <c r="M11" s="20"/>
    </row>
  </sheetData>
  <sheetProtection selectLockedCells="1" selectUnlockedCells="1"/>
  <mergeCells count="15">
    <mergeCell ref="C2:M2"/>
    <mergeCell ref="C3:E3"/>
    <mergeCell ref="H3:I3"/>
    <mergeCell ref="K3:M3"/>
    <mergeCell ref="D4:E4"/>
    <mergeCell ref="H4:I4"/>
    <mergeCell ref="L4:M4"/>
    <mergeCell ref="D9:E9"/>
    <mergeCell ref="L9:M9"/>
    <mergeCell ref="D10:E10"/>
    <mergeCell ref="H10:I10"/>
    <mergeCell ref="L10:M10"/>
    <mergeCell ref="D11:E11"/>
    <mergeCell ref="H11:I11"/>
    <mergeCell ref="L11:M11"/>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W7"/>
  <sheetViews>
    <sheetView workbookViewId="0" topLeftCell="A1">
      <selection activeCell="A1" sqref="A1"/>
    </sheetView>
  </sheetViews>
  <sheetFormatPr defaultColWidth="8.00390625" defaultRowHeight="15"/>
  <cols>
    <col min="1" max="1" width="17.7109375" style="0" customWidth="1"/>
    <col min="2" max="2" width="1.7109375" style="0" customWidth="1"/>
    <col min="3" max="9" width="8.7109375" style="0" customWidth="1"/>
    <col min="10" max="10" width="10.7109375" style="0" customWidth="1"/>
    <col min="11" max="14" width="8.7109375" style="0" customWidth="1"/>
    <col min="15" max="15" width="10.7109375" style="0" customWidth="1"/>
    <col min="16" max="17" width="8.7109375" style="0" customWidth="1"/>
    <col min="18" max="18" width="17.7109375" style="0" customWidth="1"/>
    <col min="19" max="21" width="8.7109375" style="0" customWidth="1"/>
    <col min="22" max="22" width="10.7109375" style="0" customWidth="1"/>
    <col min="23" max="16384" width="8.7109375" style="0" customWidth="1"/>
  </cols>
  <sheetData>
    <row r="2" spans="1:6" ht="15">
      <c r="A2" s="1" t="s">
        <v>867</v>
      </c>
      <c r="B2" s="1"/>
      <c r="C2" s="1"/>
      <c r="D2" s="1"/>
      <c r="E2" s="1"/>
      <c r="F2" s="1"/>
    </row>
    <row r="4" spans="1:23" ht="15">
      <c r="A4" s="3" t="s">
        <v>1430</v>
      </c>
      <c r="B4" s="4"/>
      <c r="C4" s="5" t="s">
        <v>1431</v>
      </c>
      <c r="D4" s="5"/>
      <c r="E4" s="5"/>
      <c r="F4" s="3"/>
      <c r="G4" s="3"/>
      <c r="H4" s="5" t="s">
        <v>1432</v>
      </c>
      <c r="I4" s="5"/>
      <c r="J4" s="5"/>
      <c r="K4" s="3"/>
      <c r="L4" s="3"/>
      <c r="M4" s="5" t="s">
        <v>1433</v>
      </c>
      <c r="N4" s="5"/>
      <c r="O4" s="5"/>
      <c r="P4" s="3"/>
      <c r="Q4" s="3"/>
      <c r="R4" s="4" t="s">
        <v>1434</v>
      </c>
      <c r="S4" s="3"/>
      <c r="T4" s="5" t="s">
        <v>1435</v>
      </c>
      <c r="U4" s="5"/>
      <c r="V4" s="5"/>
      <c r="W4" s="3"/>
    </row>
    <row r="5" spans="1:22" ht="15">
      <c r="A5" t="s">
        <v>1436</v>
      </c>
      <c r="B5" s="7" t="s">
        <v>160</v>
      </c>
      <c r="D5" s="12">
        <v>39700000</v>
      </c>
      <c r="E5" s="12"/>
      <c r="I5" s="12">
        <v>29287152</v>
      </c>
      <c r="J5" s="12"/>
      <c r="N5" s="12">
        <v>26775665</v>
      </c>
      <c r="O5" s="12"/>
      <c r="R5" s="2" t="s">
        <v>1439</v>
      </c>
      <c r="U5" s="20">
        <v>-2511487</v>
      </c>
      <c r="V5" s="20"/>
    </row>
    <row r="6" spans="1:22" ht="15">
      <c r="A6" t="s">
        <v>1438</v>
      </c>
      <c r="B6" s="7" t="s">
        <v>205</v>
      </c>
      <c r="D6" s="12">
        <v>9200000</v>
      </c>
      <c r="E6" s="12"/>
      <c r="J6" s="10">
        <v>7137094</v>
      </c>
      <c r="O6" s="10">
        <v>6948640</v>
      </c>
      <c r="R6" s="2" t="s">
        <v>1439</v>
      </c>
      <c r="V6" s="9">
        <v>-188454</v>
      </c>
    </row>
    <row r="7" spans="2:22" ht="15">
      <c r="B7" s="7"/>
      <c r="E7" s="7"/>
      <c r="I7" s="12">
        <v>36424246</v>
      </c>
      <c r="J7" s="12"/>
      <c r="N7" s="12">
        <v>33724305</v>
      </c>
      <c r="O7" s="12"/>
      <c r="R7" s="2"/>
      <c r="U7" s="20">
        <v>-2699941</v>
      </c>
      <c r="V7" s="20"/>
    </row>
  </sheetData>
  <sheetProtection selectLockedCells="1" selectUnlockedCells="1"/>
  <mergeCells count="13">
    <mergeCell ref="A2:F2"/>
    <mergeCell ref="C4:E4"/>
    <mergeCell ref="H4:J4"/>
    <mergeCell ref="M4:O4"/>
    <mergeCell ref="T4:V4"/>
    <mergeCell ref="D5:E5"/>
    <mergeCell ref="I5:J5"/>
    <mergeCell ref="N5:O5"/>
    <mergeCell ref="U5:V5"/>
    <mergeCell ref="D6:E6"/>
    <mergeCell ref="I7:J7"/>
    <mergeCell ref="N7:O7"/>
    <mergeCell ref="U7:V7"/>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W5"/>
  <sheetViews>
    <sheetView workbookViewId="0" topLeftCell="A1">
      <selection activeCell="A1" sqref="A1"/>
    </sheetView>
  </sheetViews>
  <sheetFormatPr defaultColWidth="8.00390625" defaultRowHeight="15"/>
  <cols>
    <col min="1" max="1" width="17.7109375" style="0" customWidth="1"/>
    <col min="2" max="2" width="1.7109375" style="0" customWidth="1"/>
    <col min="3" max="9" width="8.7109375" style="0" customWidth="1"/>
    <col min="10" max="10" width="10.7109375" style="0" customWidth="1"/>
    <col min="11" max="14" width="8.7109375" style="0" customWidth="1"/>
    <col min="15" max="15" width="10.7109375" style="0" customWidth="1"/>
    <col min="16" max="17" width="8.7109375" style="0" customWidth="1"/>
    <col min="18" max="18" width="17.7109375" style="0" customWidth="1"/>
    <col min="19" max="21" width="8.7109375" style="0" customWidth="1"/>
    <col min="22" max="22" width="10.7109375" style="0" customWidth="1"/>
    <col min="23" max="16384" width="8.7109375" style="0" customWidth="1"/>
  </cols>
  <sheetData>
    <row r="2" spans="1:23" ht="15">
      <c r="A2" s="3" t="s">
        <v>1430</v>
      </c>
      <c r="B2" s="4"/>
      <c r="C2" s="5" t="s">
        <v>1431</v>
      </c>
      <c r="D2" s="5"/>
      <c r="E2" s="5"/>
      <c r="F2" s="3"/>
      <c r="G2" s="3"/>
      <c r="H2" s="5" t="s">
        <v>1432</v>
      </c>
      <c r="I2" s="5"/>
      <c r="J2" s="5"/>
      <c r="K2" s="3"/>
      <c r="L2" s="3"/>
      <c r="M2" s="5" t="s">
        <v>1433</v>
      </c>
      <c r="N2" s="5"/>
      <c r="O2" s="5"/>
      <c r="P2" s="3"/>
      <c r="Q2" s="3"/>
      <c r="R2" s="4" t="s">
        <v>1434</v>
      </c>
      <c r="S2" s="3"/>
      <c r="T2" s="5" t="s">
        <v>1435</v>
      </c>
      <c r="U2" s="5"/>
      <c r="V2" s="5"/>
      <c r="W2" s="3"/>
    </row>
    <row r="3" spans="1:22" ht="15">
      <c r="A3" t="s">
        <v>1436</v>
      </c>
      <c r="B3" s="7" t="s">
        <v>160</v>
      </c>
      <c r="D3" s="12">
        <v>24800000</v>
      </c>
      <c r="E3" s="12"/>
      <c r="I3" s="12">
        <v>18683643</v>
      </c>
      <c r="J3" s="12"/>
      <c r="N3" s="12">
        <v>17944090</v>
      </c>
      <c r="O3" s="12"/>
      <c r="R3" s="2" t="s">
        <v>1534</v>
      </c>
      <c r="U3" s="20">
        <v>-739553</v>
      </c>
      <c r="V3" s="20"/>
    </row>
    <row r="4" spans="1:22" ht="15">
      <c r="A4" t="s">
        <v>1438</v>
      </c>
      <c r="B4" s="7" t="s">
        <v>205</v>
      </c>
      <c r="D4" s="12">
        <v>6000000</v>
      </c>
      <c r="E4" s="12"/>
      <c r="J4" s="10">
        <v>4714320</v>
      </c>
      <c r="O4" s="10">
        <v>4641810</v>
      </c>
      <c r="R4" s="2" t="s">
        <v>1534</v>
      </c>
      <c r="V4" s="9">
        <v>-72510</v>
      </c>
    </row>
    <row r="5" spans="2:22" ht="15">
      <c r="B5" s="7"/>
      <c r="E5" s="7"/>
      <c r="I5" s="12">
        <v>23397963</v>
      </c>
      <c r="J5" s="12"/>
      <c r="N5" s="12">
        <v>22585900</v>
      </c>
      <c r="O5" s="12"/>
      <c r="R5" s="2"/>
      <c r="U5" s="20">
        <v>-812063</v>
      </c>
      <c r="V5" s="20"/>
    </row>
  </sheetData>
  <sheetProtection selectLockedCells="1" selectUnlockedCells="1"/>
  <mergeCells count="12">
    <mergeCell ref="C2:E2"/>
    <mergeCell ref="H2:J2"/>
    <mergeCell ref="M2:O2"/>
    <mergeCell ref="T2:V2"/>
    <mergeCell ref="D3:E3"/>
    <mergeCell ref="I3:J3"/>
    <mergeCell ref="N3:O3"/>
    <mergeCell ref="U3:V3"/>
    <mergeCell ref="D4:E4"/>
    <mergeCell ref="I5:J5"/>
    <mergeCell ref="N5:O5"/>
    <mergeCell ref="U5:V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5" t="s">
        <v>366</v>
      </c>
      <c r="B2" s="5"/>
      <c r="C2" s="5"/>
      <c r="D2" s="5"/>
      <c r="E2" s="5"/>
      <c r="F2" s="5"/>
      <c r="G2" s="5"/>
      <c r="H2" s="5"/>
      <c r="I2" s="3"/>
    </row>
    <row r="4" spans="1:9" ht="15">
      <c r="A4" s="4"/>
      <c r="B4" s="3"/>
      <c r="C4" s="5" t="s">
        <v>94</v>
      </c>
      <c r="D4" s="5"/>
      <c r="E4" s="3"/>
      <c r="F4" s="3"/>
      <c r="G4" s="5" t="s">
        <v>95</v>
      </c>
      <c r="H4" s="5"/>
      <c r="I4" s="3"/>
    </row>
    <row r="5" spans="1:8" ht="15">
      <c r="A5" s="3" t="s">
        <v>367</v>
      </c>
      <c r="B5" s="3"/>
      <c r="D5" s="7"/>
      <c r="H5" s="7"/>
    </row>
    <row r="6" spans="1:8" ht="15">
      <c r="A6" t="s">
        <v>368</v>
      </c>
      <c r="C6" s="12">
        <v>392986090</v>
      </c>
      <c r="D6" s="12"/>
      <c r="G6" s="12">
        <v>488549847</v>
      </c>
      <c r="H6" s="12"/>
    </row>
    <row r="7" spans="1:8" ht="15">
      <c r="A7" t="s">
        <v>369</v>
      </c>
      <c r="D7" s="10">
        <v>11121479</v>
      </c>
      <c r="H7" s="10">
        <v>15294881</v>
      </c>
    </row>
    <row r="8" spans="1:8" ht="15">
      <c r="A8" t="s">
        <v>370</v>
      </c>
      <c r="D8" s="10">
        <v>2235595</v>
      </c>
      <c r="H8" s="10">
        <v>1855545</v>
      </c>
    </row>
    <row r="9" spans="1:8" ht="15">
      <c r="A9" t="s">
        <v>371</v>
      </c>
      <c r="D9" s="10">
        <v>62812</v>
      </c>
      <c r="H9" s="10">
        <v>996333</v>
      </c>
    </row>
    <row r="10" spans="1:8" ht="15">
      <c r="A10" s="3" t="s">
        <v>56</v>
      </c>
      <c r="B10" s="3"/>
      <c r="D10" s="10">
        <v>406405976</v>
      </c>
      <c r="H10" s="10">
        <v>506696606</v>
      </c>
    </row>
    <row r="11" spans="1:8" ht="15">
      <c r="A11" s="3" t="s">
        <v>372</v>
      </c>
      <c r="B11" s="3"/>
      <c r="D11" s="7"/>
      <c r="H11" s="7"/>
    </row>
    <row r="12" spans="1:8" ht="15">
      <c r="A12" t="s">
        <v>373</v>
      </c>
      <c r="D12" s="10">
        <v>216969469</v>
      </c>
      <c r="H12" s="10">
        <v>308724305</v>
      </c>
    </row>
    <row r="13" spans="1:8" ht="15">
      <c r="A13" t="s">
        <v>374</v>
      </c>
      <c r="D13" s="10">
        <v>143290000</v>
      </c>
      <c r="H13" s="10">
        <v>139650000</v>
      </c>
    </row>
    <row r="14" spans="1:8" ht="15">
      <c r="A14" t="s">
        <v>375</v>
      </c>
      <c r="D14" s="10">
        <v>490858</v>
      </c>
      <c r="H14" s="10">
        <v>1152544</v>
      </c>
    </row>
    <row r="15" spans="1:8" ht="15">
      <c r="A15" t="s">
        <v>376</v>
      </c>
      <c r="D15" s="10">
        <v>32719</v>
      </c>
      <c r="H15" s="10">
        <v>39197</v>
      </c>
    </row>
    <row r="16" spans="1:8" ht="15">
      <c r="A16" t="s">
        <v>377</v>
      </c>
      <c r="D16" s="10">
        <v>10845</v>
      </c>
      <c r="H16" s="10">
        <v>22754</v>
      </c>
    </row>
    <row r="17" spans="1:8" ht="15">
      <c r="A17" s="3" t="s">
        <v>378</v>
      </c>
      <c r="B17" s="3"/>
      <c r="D17" s="10">
        <v>360793891</v>
      </c>
      <c r="H17" s="10">
        <v>449588800</v>
      </c>
    </row>
    <row r="18" spans="1:8" ht="15">
      <c r="A18" t="s">
        <v>379</v>
      </c>
      <c r="B18" s="3"/>
      <c r="D18" s="7" t="s">
        <v>204</v>
      </c>
      <c r="H18" s="7" t="s">
        <v>204</v>
      </c>
    </row>
    <row r="19" spans="1:8" ht="15">
      <c r="A19" s="3" t="s">
        <v>380</v>
      </c>
      <c r="B19" s="3"/>
      <c r="D19" s="10">
        <v>45612085</v>
      </c>
      <c r="H19" s="10">
        <v>57107806</v>
      </c>
    </row>
    <row r="20" spans="1:8" ht="15">
      <c r="A20" s="3" t="s">
        <v>381</v>
      </c>
      <c r="B20" s="3"/>
      <c r="C20" s="12">
        <v>406405976</v>
      </c>
      <c r="D20" s="12"/>
      <c r="G20" s="12">
        <v>506696606</v>
      </c>
      <c r="H20" s="12"/>
    </row>
  </sheetData>
  <sheetProtection selectLockedCells="1" selectUnlockedCells="1"/>
  <mergeCells count="7">
    <mergeCell ref="A2:H2"/>
    <mergeCell ref="C4:D4"/>
    <mergeCell ref="G4:H4"/>
    <mergeCell ref="C6:D6"/>
    <mergeCell ref="G6:H6"/>
    <mergeCell ref="C20:D20"/>
    <mergeCell ref="G20:H2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2020-11-19T03:10:06Z</dcterms:created>
  <dcterms:modified xsi:type="dcterms:W3CDTF">2020-11-19T03:10:06Z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