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ssumptions" sheetId="1" r:id="rId1"/>
    <sheet name="assumptions-1" sheetId="2" r:id="rId2"/>
    <sheet name="liquidity and capital reso" sheetId="3" r:id="rId3"/>
    <sheet name="liquidity and capital reso-1" sheetId="4" r:id="rId4"/>
    <sheet name="liquidity and capital reso-2" sheetId="5" r:id="rId5"/>
    <sheet name="liquidity and capital reso-3" sheetId="6" r:id="rId6"/>
    <sheet name="liquidity and capital reso-4" sheetId="7" r:id="rId7"/>
    <sheet name="contractual obligations" sheetId="8" r:id="rId8"/>
    <sheet name="contractual obligations-1" sheetId="9" r:id="rId9"/>
    <sheet name="contractual obligations-2" sheetId="10" r:id="rId10"/>
    <sheet name="assets and liabilities" sheetId="11" r:id="rId11"/>
    <sheet name="operations" sheetId="12" r:id="rId12"/>
    <sheet name="changes in net assets" sheetId="13" r:id="rId13"/>
    <sheet name="cash flows" sheetId="14" r:id="rId14"/>
    <sheet name="september 30 2019" sheetId="15" r:id="rId15"/>
    <sheet name="september 30 2019-1" sheetId="16" r:id="rId16"/>
    <sheet name="september 30 2019-2" sheetId="17" r:id="rId17"/>
    <sheet name="september 30 2019-3" sheetId="18" r:id="rId18"/>
    <sheet name="september 30 2018" sheetId="19" r:id="rId19"/>
    <sheet name="september 30 2018-1" sheetId="20" r:id="rId20"/>
    <sheet name="september 30 2018-2" sheetId="21" r:id="rId21"/>
    <sheet name="4 investments" sheetId="22" r:id="rId22"/>
    <sheet name="pennantpark senior secured" sheetId="23" r:id="rId23"/>
    <sheet name="september 30 2019-4" sheetId="24" r:id="rId24"/>
    <sheet name="september 30 2019-5" sheetId="25" r:id="rId25"/>
    <sheet name="september 30 2019-6" sheetId="26" r:id="rId26"/>
    <sheet name="september 30 2019-7" sheetId="27" r:id="rId27"/>
    <sheet name="september 30 2019-8" sheetId="28" r:id="rId28"/>
    <sheet name="september 30 2019-9" sheetId="29" r:id="rId29"/>
    <sheet name="september 30 2019-10" sheetId="30" r:id="rId30"/>
    <sheet name="september 30 2019-11" sheetId="31" r:id="rId31"/>
    <sheet name="september 30 2019-12" sheetId="32" r:id="rId32"/>
    <sheet name="september 30 2019-13" sheetId="33" r:id="rId33"/>
    <sheet name="september 30 2019-14" sheetId="34" r:id="rId34"/>
    <sheet name="september 30 2019-15" sheetId="35" r:id="rId35"/>
    <sheet name="september 30 2019-16" sheetId="36" r:id="rId36"/>
    <sheet name="s" sheetId="37" r:id="rId37"/>
    <sheet name="7 change in net assets fro" sheetId="38" r:id="rId38"/>
    <sheet name="8 taxes and distributions" sheetId="39" r:id="rId39"/>
    <sheet name="8 taxes and distributions-1" sheetId="40" r:id="rId40"/>
    <sheet name="september 30 2019-17" sheetId="41" r:id="rId41"/>
    <sheet name="september 30 2019-18" sheetId="42" r:id="rId42"/>
    <sheet name="10 financial highlights" sheetId="43" r:id="rId43"/>
    <sheet name="13 subsequent events" sheetId="44" r:id="rId44"/>
    <sheet name="13 subsequent events-1" sheetId="45" r:id="rId45"/>
    <sheet name="13 subsequent events-2" sheetId="46" r:id="rId46"/>
    <sheet name="13 subsequent events-3" sheetId="47" r:id="rId47"/>
    <sheet name="exhibit 211" sheetId="48" r:id="rId48"/>
    <sheet name="chief executive officer ce" sheetId="49" r:id="rId49"/>
    <sheet name="chief financial officer ce" sheetId="50" r:id="rId50"/>
    <sheet name="section 906 of the sarbane" sheetId="51" r:id="rId51"/>
    <sheet name="section 906 of the sarbane-1" sheetId="52" r:id="rId52"/>
  </sheets>
  <definedNames/>
  <calcPr fullCalcOnLoad="1"/>
</workbook>
</file>

<file path=xl/sharedStrings.xml><?xml version="1.0" encoding="utf-8"?>
<sst xmlns="http://schemas.openxmlformats.org/spreadsheetml/2006/main" count="4100" uniqueCount="1268">
  <si>
    <t>Assumptions</t>
  </si>
  <si>
    <t>Incentive fee</t>
  </si>
  <si>
    <t>Catch-up</t>
  </si>
  <si>
    <t>For the years ended September 30,</t>
  </si>
  <si>
    <t>2019</t>
  </si>
  <si>
    <t>2018</t>
  </si>
  <si>
    <t>2017</t>
  </si>
  <si>
    <t>2016</t>
  </si>
  <si>
    <t>2015</t>
  </si>
  <si>
    <t>(Dollar amounts in thousands, except per share data)</t>
  </si>
  <si>
    <t>Consolidated Statements of Operations data:</t>
  </si>
  <si>
    <t>Total investment income</t>
  </si>
  <si>
    <t>Total expenses</t>
  </si>
  <si>
    <t>Net investment income</t>
  </si>
  <si>
    <t>Net realized and unrealized gain (loss)</t>
  </si>
  <si>
    <t>Net increase in net assets resulting from operations</t>
  </si>
  <si>
    <t>Per share data:</t>
  </si>
  <si>
    <t>Net asset value</t>
  </si>
  <si>
    <t>Net investment income (1)</t>
  </si>
  <si>
    <t>Net realized and unrealized (loss) gain (1)</t>
  </si>
  <si>
    <t>Net increase in net assets resulting from operations (1)</t>
  </si>
  <si>
    <t>Distributions declared (1), (2)</t>
  </si>
  <si>
    <t>Consolidated Statements of Assets and Liabilities data:</t>
  </si>
  <si>
    <t>Total assets</t>
  </si>
  <si>
    <t>Total investment portfolio</t>
  </si>
  <si>
    <t>Debt payable (3)</t>
  </si>
  <si>
    <t>Total net asset value</t>
  </si>
  <si>
    <t>Other data:</t>
  </si>
  <si>
    <t>Total return (4)</t>
  </si>
  <si>
    <t>(3.20)%</t>
  </si>
  <si>
    <t>(1.29</t>
  </si>
  <si>
    <t>)%</t>
  </si>
  <si>
    <t>18.71%</t>
  </si>
  <si>
    <t>21.77%</t>
  </si>
  <si>
    <t>(6.01</t>
  </si>
  <si>
    <t>Number of portfolio companies (5)</t>
  </si>
  <si>
    <t>Yield on debt portfolio (5)</t>
  </si>
  <si>
    <t>8.7%</t>
  </si>
  <si>
    <t>8.8%</t>
  </si>
  <si>
    <t>8.0%</t>
  </si>
  <si>
    <t>7.8%</t>
  </si>
  <si>
    <t>7.9%</t>
  </si>
  <si>
    <t>LIQUIDITY AND CAPITAL RESOURCES</t>
  </si>
  <si>
    <t>September 30, 2019</t>
  </si>
  <si>
    <t>September 30, 2018</t>
  </si>
  <si>
    <t>Total investments</t>
  </si>
  <si>
    <t>Weighted average cost yield on income producing investments</t>
  </si>
  <si>
    <t>7.6%</t>
  </si>
  <si>
    <t>Number of portfolio companies in PSSL</t>
  </si>
  <si>
    <t>Largest portfolio company investment</t>
  </si>
  <si>
    <t>Total of five largest portfolio company investments</t>
  </si>
  <si>
    <t>PennantPark Senior Secured Loan Fund I LLC</t>
  </si>
  <si>
    <t>Schedule of Investments</t>
  </si>
  <si>
    <t>Issuer Name</t>
  </si>
  <si>
    <t>Maturity</t>
  </si>
  <si>
    <t>Industry</t>
  </si>
  <si>
    <t>Current
Coupon</t>
  </si>
  <si>
    <t>Basis Point
Spread Above
Index (1)</t>
  </si>
  <si>
    <t>Par</t>
  </si>
  <si>
    <t>Cost</t>
  </si>
  <si>
    <t>Fair Value (2)</t>
  </si>
  <si>
    <t>Investments in Non-Controlled, Non-Affiliated Portfolio Companies—810.7%</t>
  </si>
  <si>
    <t>First Lien Secured Debt—830.5%</t>
  </si>
  <si>
    <t>Altamira Technologies, LLC</t>
  </si>
  <si>
    <t>07/24/2025</t>
  </si>
  <si>
    <t>High Tech Industries</t>
  </si>
  <si>
    <t>8.28%</t>
  </si>
  <si>
    <t>3M L+600</t>
  </si>
  <si>
    <t>American Auto Auction Group, LLC</t>
  </si>
  <si>
    <t>01/02/2024</t>
  </si>
  <si>
    <t>Transportation: Consumer</t>
  </si>
  <si>
    <t>6.85%</t>
  </si>
  <si>
    <t>3M L+475</t>
  </si>
  <si>
    <t>By Light Professional IT Services, LLC</t>
  </si>
  <si>
    <t>05/16/2022</t>
  </si>
  <si>
    <t>8.52%</t>
  </si>
  <si>
    <t>1M L+725</t>
  </si>
  <si>
    <t>Cadence Aerospace, LLC</t>
  </si>
  <si>
    <t>11/14/2023</t>
  </si>
  <si>
    <t>Aerospace and Defense</t>
  </si>
  <si>
    <t>8.54%</t>
  </si>
  <si>
    <t>3M L+650</t>
  </si>
  <si>
    <t>Cardenas Markets LLC</t>
  </si>
  <si>
    <t>11/29/2023</t>
  </si>
  <si>
    <t>Beverage, Food and Tobacco</t>
  </si>
  <si>
    <t>7.79%</t>
  </si>
  <si>
    <t>1M L+575</t>
  </si>
  <si>
    <t>Centauri Group Holdings, LLC</t>
  </si>
  <si>
    <t>02/12/2024</t>
  </si>
  <si>
    <t>7.36%</t>
  </si>
  <si>
    <t>1M L+525</t>
  </si>
  <si>
    <t>Challenger Performance Optimization, Inc.</t>
  </si>
  <si>
    <t>08/31/2023</t>
  </si>
  <si>
    <t>Business Services</t>
  </si>
  <si>
    <t>7.87%</t>
  </si>
  <si>
    <t>Country Fresh Holdings, LLC</t>
  </si>
  <si>
    <t>05/01/23</t>
  </si>
  <si>
    <t>7.10%</t>
  </si>
  <si>
    <t>1M L+500</t>
  </si>
  <si>
    <t>Country Fresh Holdings, LLC (Revolver)</t>
  </si>
  <si>
    <t>Country Fresh Holdings, LLC - (Revolver) (5)</t>
  </si>
  <si>
    <t>—</t>
  </si>
  <si>
    <t>Deva Holdings, Inc.</t>
  </si>
  <si>
    <t>10/31/2023</t>
  </si>
  <si>
    <t>Consumer Goods: Non-Durable</t>
  </si>
  <si>
    <t>7.54%</t>
  </si>
  <si>
    <t>3M L+625</t>
  </si>
  <si>
    <t>Douglas Products and Packaging Company LLC</t>
  </si>
  <si>
    <t>10/19/2022</t>
  </si>
  <si>
    <t>Chemicals, Plastics and Rubber</t>
  </si>
  <si>
    <t>7.85%</t>
  </si>
  <si>
    <t>3M L+575</t>
  </si>
  <si>
    <t>Douglas Sewer Intermediate, LLC</t>
  </si>
  <si>
    <t>Findex Group Limited (3), (4)</t>
  </si>
  <si>
    <t>05/31/2024</t>
  </si>
  <si>
    <t>Banking, Finance, Insurance and Real Estate</t>
  </si>
  <si>
    <t>6.26%</t>
  </si>
  <si>
    <t>3M L+525</t>
  </si>
  <si>
    <t>A</t>
  </si>
  <si>
    <t>GCOM Software LLC</t>
  </si>
  <si>
    <t>11/14/2022</t>
  </si>
  <si>
    <t>8.37%</t>
  </si>
  <si>
    <t>1M L+750</t>
  </si>
  <si>
    <t>Good2Grow LLC</t>
  </si>
  <si>
    <t>11/18/2024</t>
  </si>
  <si>
    <t>Beverages</t>
  </si>
  <si>
    <t>6.35%</t>
  </si>
  <si>
    <t>3M L+425</t>
  </si>
  <si>
    <t>Good Source Solutions, Inc.</t>
  </si>
  <si>
    <t>06/29/2023</t>
  </si>
  <si>
    <t>6.37%</t>
  </si>
  <si>
    <t>GSM Holdings, Inc.</t>
  </si>
  <si>
    <t>06/03/2024</t>
  </si>
  <si>
    <t>Consumer Goods: Durable</t>
  </si>
  <si>
    <t>6.60%</t>
  </si>
  <si>
    <t>3M L+450</t>
  </si>
  <si>
    <t>IMIA Holdings, Inc.</t>
  </si>
  <si>
    <t>10/28/2024</t>
  </si>
  <si>
    <t>Impact Group, LLC</t>
  </si>
  <si>
    <t>06/27/2023</t>
  </si>
  <si>
    <t>Wholesale</t>
  </si>
  <si>
    <t>8.60%</t>
  </si>
  <si>
    <t>1M L+650</t>
  </si>
  <si>
    <t>Infrastructure Supply Operations Pty Ltd. (3), (4)</t>
  </si>
  <si>
    <t>12/12/2023</t>
  </si>
  <si>
    <t>5.80%</t>
  </si>
  <si>
    <t>1M L+425</t>
  </si>
  <si>
    <t>Integrative Nutrition, LLC</t>
  </si>
  <si>
    <t>09/29/2023</t>
  </si>
  <si>
    <t>Diversified Consumer Services</t>
  </si>
  <si>
    <t>1M L+475</t>
  </si>
  <si>
    <t>K2 Pure Solutions NoCal, L.P.</t>
  </si>
  <si>
    <t>12/20/2023</t>
  </si>
  <si>
    <t>7.30%</t>
  </si>
  <si>
    <t>LAV Gear Holdings, Inc.</t>
  </si>
  <si>
    <t>10/31/2024</t>
  </si>
  <si>
    <t>Capital Equipment</t>
  </si>
  <si>
    <t>7.60%</t>
  </si>
  <si>
    <t>3M L+550</t>
  </si>
  <si>
    <t>Leap Legal Software Pty Ltd (3), (4)</t>
  </si>
  <si>
    <t>09/12/2022</t>
  </si>
  <si>
    <t>6.80%</t>
  </si>
  <si>
    <t>Long's Drugs Incorporated</t>
  </si>
  <si>
    <t>08/19/2022</t>
  </si>
  <si>
    <t>Healthcare and Pharmaceuticals</t>
  </si>
  <si>
    <t>LSF9 Atlantis Holdings, LLC</t>
  </si>
  <si>
    <t>05/01/2023</t>
  </si>
  <si>
    <t>Retail</t>
  </si>
  <si>
    <t>8.04%</t>
  </si>
  <si>
    <t>1M L+600</t>
  </si>
  <si>
    <t>Manna Pro Products, LLC</t>
  </si>
  <si>
    <t>12/08/2023</t>
  </si>
  <si>
    <t>8.05%</t>
  </si>
  <si>
    <t>Marketplace Events LLC (4)</t>
  </si>
  <si>
    <t>01/27/2021</t>
  </si>
  <si>
    <t>Media: Diversified and Production</t>
  </si>
  <si>
    <t>7.20%</t>
  </si>
  <si>
    <t>P+275</t>
  </si>
  <si>
    <t>C</t>
  </si>
  <si>
    <t>Mission Critical Electronics, Inc.</t>
  </si>
  <si>
    <t>09/28/2022</t>
  </si>
  <si>
    <t>3M L+500</t>
  </si>
  <si>
    <t>New Milani Group LLC</t>
  </si>
  <si>
    <t>06/06/2024</t>
  </si>
  <si>
    <t>Olde Thompson, LLC</t>
  </si>
  <si>
    <t>05/14/2024</t>
  </si>
  <si>
    <t>6.54%</t>
  </si>
  <si>
    <t>1M L+450</t>
  </si>
  <si>
    <t>Output Services Group, Inc.</t>
  </si>
  <si>
    <t>03/27/2024</t>
  </si>
  <si>
    <t>Pestell Minerals and Ingredients Inc.</t>
  </si>
  <si>
    <t>06/01/2023</t>
  </si>
  <si>
    <t>7.57%</t>
  </si>
  <si>
    <t>7.23%</t>
  </si>
  <si>
    <t>PH Beauty Holdings III, Inc.</t>
  </si>
  <si>
    <t>09/29/2025</t>
  </si>
  <si>
    <t>7.04%</t>
  </si>
  <si>
    <t>Plant Health Intermediate, Inc.</t>
  </si>
  <si>
    <t>8.00%</t>
  </si>
  <si>
    <t>PlayPower, Inc.</t>
  </si>
  <si>
    <t>05/8/2026</t>
  </si>
  <si>
    <t>Leisure Products</t>
  </si>
  <si>
    <t>Smile Brands Inc.</t>
  </si>
  <si>
    <t>10/14/2024</t>
  </si>
  <si>
    <t>6.66%</t>
  </si>
  <si>
    <t>Snak Club, LLC</t>
  </si>
  <si>
    <t>07/19/2021</t>
  </si>
  <si>
    <t>8.10%</t>
  </si>
  <si>
    <t>Sonny's Enterprises, LLC</t>
  </si>
  <si>
    <t>12/01/2022</t>
  </si>
  <si>
    <t>Teneo Holdings LLC</t>
  </si>
  <si>
    <t>7.29%</t>
  </si>
  <si>
    <t>The Infosoft Group, LLC</t>
  </si>
  <si>
    <t>12/02/2021</t>
  </si>
  <si>
    <t>Media: Broadcasting and Subscription</t>
  </si>
  <si>
    <t>7.43%</t>
  </si>
  <si>
    <t>6M L+500</t>
  </si>
  <si>
    <t>TVC Enterprises, LLC</t>
  </si>
  <si>
    <t>7.55%</t>
  </si>
  <si>
    <t>1M L+550</t>
  </si>
  <si>
    <t>TWS Acquisition Corporation</t>
  </si>
  <si>
    <t>1M L+625</t>
  </si>
  <si>
    <t>UBEO, LLC</t>
  </si>
  <si>
    <t>04/03/2024</t>
  </si>
  <si>
    <t>6.78%</t>
  </si>
  <si>
    <t>Urology Management Associates, LLC</t>
  </si>
  <si>
    <t>08/30/2024</t>
  </si>
  <si>
    <t>Walker Edison Furniture Company LLC</t>
  </si>
  <si>
    <t>09/26/2024</t>
  </si>
  <si>
    <t>8.83%</t>
  </si>
  <si>
    <t>Whitney, Bradley &amp; Brown, Inc.</t>
  </si>
  <si>
    <t>10/18/2022</t>
  </si>
  <si>
    <t>9.55%</t>
  </si>
  <si>
    <t>Total First Lien Secured Debt</t>
  </si>
  <si>
    <t>Second Lien Secured Debt—14.8%</t>
  </si>
  <si>
    <t>04/29/2024</t>
  </si>
  <si>
    <t>10.60%</t>
  </si>
  <si>
    <t>1M L+850</t>
  </si>
  <si>
    <t>(PIK 10.60</t>
  </si>
  <si>
    <t>%)</t>
  </si>
  <si>
    <t>DBI Holding, LLC, Term Loan B</t>
  </si>
  <si>
    <t>03/26/2021</t>
  </si>
  <si>
    <t>6M L+525</t>
  </si>
  <si>
    <t>(PIK 8.00</t>
  </si>
  <si>
    <t>DBI Holding, LLC, Term Loan C</t>
  </si>
  <si>
    <t>02/02/2026</t>
  </si>
  <si>
    <t>Total Second Lien Secured Debt</t>
  </si>
  <si>
    <t>Equity Securities—10.2%</t>
  </si>
  <si>
    <t>Country Fresh Holding Company Inc.</t>
  </si>
  <si>
    <t>DBI Holding, LLC, Series A-1</t>
  </si>
  <si>
    <t>DBI Holding, LLC, Series B</t>
  </si>
  <si>
    <t>-</t>
  </si>
  <si>
    <t>Total Equity Securities</t>
  </si>
  <si>
    <t>Total Investments in Non-Controlled, Non-Affiliated Portfolio Companies</t>
  </si>
  <si>
    <t>Cash and Cash Equivalents—26.8%</t>
  </si>
  <si>
    <t>BlackRock Federal FD Institutional 30</t>
  </si>
  <si>
    <t>US Bank Cash</t>
  </si>
  <si>
    <t>Total Cash and Cash Equivalents</t>
  </si>
  <si>
    <t>Total Investments and Cash Equivalents—882.3%</t>
  </si>
  <si>
    <t>Liabilities in Excess of Other Assets—(782.3)%</t>
  </si>
  <si>
    <t>Members' Equity—100.0%</t>
  </si>
  <si>
    <t>Basis Point
Spread
Above
Index (1)</t>
  </si>
  <si>
    <t>Investments in Non-Controlled, Non-Affiliated Portfolio Companies—830.9%</t>
  </si>
  <si>
    <t>First Lien Secured Debt—830.9%</t>
  </si>
  <si>
    <t>Alvogen Pharma US, Inc. (3)</t>
  </si>
  <si>
    <t>04/04/2022</t>
  </si>
  <si>
    <t>6.99%</t>
  </si>
  <si>
    <t>11/30/2021</t>
  </si>
  <si>
    <t>7.34%</t>
  </si>
  <si>
    <t>Anvil International, LLC</t>
  </si>
  <si>
    <t>08/01/2024</t>
  </si>
  <si>
    <t>Construction and Building</t>
  </si>
  <si>
    <t>6.70%</t>
  </si>
  <si>
    <t>2M L+450</t>
  </si>
  <si>
    <t>API Technologies Corp.</t>
  </si>
  <si>
    <t>04/22/2024</t>
  </si>
  <si>
    <t>8.25%</t>
  </si>
  <si>
    <t>Beauty Industry Group Opco, LLC</t>
  </si>
  <si>
    <t>04/06/2023</t>
  </si>
  <si>
    <t>7.00%</t>
  </si>
  <si>
    <t>9.57%</t>
  </si>
  <si>
    <t>3M L+725</t>
  </si>
  <si>
    <t>7.99%</t>
  </si>
  <si>
    <t>03/31/2023</t>
  </si>
  <si>
    <t>7.39%</t>
  </si>
  <si>
    <t>DBI Holdings, LLC</t>
  </si>
  <si>
    <t>08/02/2021</t>
  </si>
  <si>
    <t>7.51%</t>
  </si>
  <si>
    <t>7.74%</t>
  </si>
  <si>
    <t>Digital Room Holdings, Inc.</t>
  </si>
  <si>
    <t>12/29/2023</t>
  </si>
  <si>
    <t>Media: Advertising, Printing and Publishing</t>
  </si>
  <si>
    <t>7.25%</t>
  </si>
  <si>
    <t>03/29/2022</t>
  </si>
  <si>
    <t>8.14%</t>
  </si>
  <si>
    <t>Driven Performance Brands, Inc.</t>
  </si>
  <si>
    <t>09/30/2022</t>
  </si>
  <si>
    <t>6.86%</t>
  </si>
  <si>
    <t>ENC Holding Corporation</t>
  </si>
  <si>
    <t>05/30/2025</t>
  </si>
  <si>
    <t>Transportation: Cargo</t>
  </si>
  <si>
    <t>6.64%</t>
  </si>
  <si>
    <t>2M L+525</t>
  </si>
  <si>
    <t>9.67%</t>
  </si>
  <si>
    <t>3M L+750</t>
  </si>
  <si>
    <t>8.39%</t>
  </si>
  <si>
    <t>6.87%</t>
  </si>
  <si>
    <t>8.64%</t>
  </si>
  <si>
    <t>7.12%</t>
  </si>
  <si>
    <t>8.12%</t>
  </si>
  <si>
    <t>8.15%</t>
  </si>
  <si>
    <t>7.08%</t>
  </si>
  <si>
    <t>Maytex Mills, Inc.</t>
  </si>
  <si>
    <t>12/27/2023</t>
  </si>
  <si>
    <t>6.71%</t>
  </si>
  <si>
    <t>McAfee, LLC</t>
  </si>
  <si>
    <t>09/30/2024</t>
  </si>
  <si>
    <t>6.74%</t>
  </si>
  <si>
    <t>2M L+500</t>
  </si>
  <si>
    <t>Morphe, LLC</t>
  </si>
  <si>
    <t>02/10/2023</t>
  </si>
  <si>
    <t>8.40%</t>
  </si>
  <si>
    <t>6.49%</t>
  </si>
  <si>
    <t>7.58%</t>
  </si>
  <si>
    <t>7.24%</t>
  </si>
  <si>
    <t>US Dominion, Inc.</t>
  </si>
  <si>
    <t>07/15/2024</t>
  </si>
  <si>
    <t>9.14%</t>
  </si>
  <si>
    <t>3M L+675</t>
  </si>
  <si>
    <t>VIP Cinema Holdings, Inc.</t>
  </si>
  <si>
    <t>03/01/2023</t>
  </si>
  <si>
    <t>11.25%</t>
  </si>
  <si>
    <t>1M L+900</t>
  </si>
  <si>
    <t>Xebec Global Holdings, LLC</t>
  </si>
  <si>
    <t>7.84%</t>
  </si>
  <si>
    <t>Cash and Cash Equivalents—26.4%</t>
  </si>
  <si>
    <t>Total Investments and Cash Equivalents—857.3%</t>
  </si>
  <si>
    <t>Liabilities in Excess of Other Assets—(757.3)%</t>
  </si>
  <si>
    <t>Statements of Assets and Liabilities</t>
  </si>
  <si>
    <t>Assets</t>
  </si>
  <si>
    <t>Investments at fair value</t>
  </si>
  <si>
    <t>Non-controlled, non-affiliated investments (cost—$494,413,190 and $425,336,210, respectively)</t>
  </si>
  <si>
    <t>Cash and cash equivalents (cost—$15,322,531 and $13,520,127, respectively)</t>
  </si>
  <si>
    <t>Interest receivable</t>
  </si>
  <si>
    <t>Prepaid expenses and other assets</t>
  </si>
  <si>
    <t>Liabilities</t>
  </si>
  <si>
    <t>PSSL Credit Facility payable</t>
  </si>
  <si>
    <t>Notes payable to members</t>
  </si>
  <si>
    <t>Interest payable on PSSL Credit Facility</t>
  </si>
  <si>
    <t>Interest payable on notes to members</t>
  </si>
  <si>
    <t>Accrued other expenses</t>
  </si>
  <si>
    <t>Total liabilities</t>
  </si>
  <si>
    <t>Commitments and contingencies (1)</t>
  </si>
  <si>
    <t>Members' equity</t>
  </si>
  <si>
    <t>Total liabilities and members' equity</t>
  </si>
  <si>
    <t>Statements of Operations</t>
  </si>
  <si>
    <t>Year Ended
September 30,
2019</t>
  </si>
  <si>
    <t>Year Ended
September 30,
2018</t>
  </si>
  <si>
    <t>For the period
May 4, 2017 (inception)
through September 30,
2017</t>
  </si>
  <si>
    <t>Investment income:</t>
  </si>
  <si>
    <t>From non-controlled, non-affiliated investments:</t>
  </si>
  <si>
    <t>Interest</t>
  </si>
  <si>
    <t>Other income</t>
  </si>
  <si>
    <t>Expenses:</t>
  </si>
  <si>
    <t>Interest and expenses on PSSL Credit Facility</t>
  </si>
  <si>
    <t>Interest expense on notes to members</t>
  </si>
  <si>
    <t>Administrative services expenses</t>
  </si>
  <si>
    <t>Other general and administrative expenses (1)</t>
  </si>
  <si>
    <t>Realized and unrealized (loss) gain on investments and credit facility foreign
   currency translations:</t>
  </si>
  <si>
    <t>Net realized (loss) gain on investments</t>
  </si>
  <si>
    <t>Net change in unrealized (depreciation) appreciation on:</t>
  </si>
  <si>
    <t>Non-controlled, non-affiliated investments</t>
  </si>
  <si>
    <t>Credit facility foreign currency translation</t>
  </si>
  <si>
    <t>Net change in unrealized (depreciation) appreciation on investments and credit
   facility foreign currency translations</t>
  </si>
  <si>
    <t>Net realized and unrealized (loss) gain from investments and credit facility foreign
   currency translations</t>
  </si>
  <si>
    <t>Net increase in members' equity resulting from operations</t>
  </si>
  <si>
    <t>Contractual Obligations</t>
  </si>
  <si>
    <t>Payments due by period (millions)</t>
  </si>
  <si>
    <t>Total</t>
  </si>
  <si>
    <t>Less than
1 year</t>
  </si>
  <si>
    <t>1-3
years</t>
  </si>
  <si>
    <t>3-5
years</t>
  </si>
  <si>
    <t>More than
5 years</t>
  </si>
  <si>
    <t>Credit Facility</t>
  </si>
  <si>
    <t>$—</t>
  </si>
  <si>
    <t>2023 Notes</t>
  </si>
  <si>
    <t>2031 Asset-Backed Debt</t>
  </si>
  <si>
    <t>Total debt outstanding (1)</t>
  </si>
  <si>
    <t>Unfunded commitments to PSSL</t>
  </si>
  <si>
    <t>Unfunded investments (2)</t>
  </si>
  <si>
    <t>Total contractual obligations</t>
  </si>
  <si>
    <t>Change in Interest Rates</t>
  </si>
  <si>
    <t>Change in Interest Income,
Net of Interest Expense
(in thousands)</t>
  </si>
  <si>
    <t>Change in Interest Income,
Net of Interest
Expense Per Share</t>
  </si>
  <si>
    <t>Down 1%</t>
  </si>
  <si>
    <t>Up 1%</t>
  </si>
  <si>
    <t>Up 2%</t>
  </si>
  <si>
    <t>Up 3%</t>
  </si>
  <si>
    <t>Up 4%</t>
  </si>
  <si>
    <t>Page</t>
  </si>
  <si>
    <t>Management’s Report on Internal Control Over Financial Reporting</t>
  </si>
  <si>
    <t>Report of Independent Registered Public Accounting Firm</t>
  </si>
  <si>
    <t>Report of Independent Registered Public Accounting Firm On Internal Control Over Financial Reporting</t>
  </si>
  <si>
    <t>Consolidated Statements of Assets and Liabilities as of September 30, 2019 and 2018</t>
  </si>
  <si>
    <t>Consolidated Statements of Operations for the years ended September 30, 2019, 2018 and 2017</t>
  </si>
  <si>
    <t>Consolidated Statements of Changes in Net Assets for the years ended September 30, 2019, 2018 and 2017</t>
  </si>
  <si>
    <t>Consolidated Statements of Cash Flows for the years ended September 30, 2019, 2018 and 2017</t>
  </si>
  <si>
    <t>Consolidated Schedules of Investments as of September 30, 2019 and 2018</t>
  </si>
  <si>
    <t>Notes to the Consolidated Financial Statements</t>
  </si>
  <si>
    <t>CONSOLIDATED STATEMENTS OF ASSETS AND LIABILITIES</t>
  </si>
  <si>
    <t>Non-controlled, non-affiliated investments (cost—$886,955,156 and $856,893,017, respectively)</t>
  </si>
  <si>
    <t>Non-controlled, affiliated investments (cost—$23,645,693 and zero, respectively)</t>
  </si>
  <si>
    <t>Controlled, affiliated investments (cost—$174,562,500 and $144,375,000, respectively)</t>
  </si>
  <si>
    <t>Total of investments (cost—$1,085,172,349 and $1,001,268,017, respectively)</t>
  </si>
  <si>
    <t>Cash and cash equivalents (cost—$63,367,237 and $72,231,801, respectively)</t>
  </si>
  <si>
    <t>Receivable for investments sold</t>
  </si>
  <si>
    <t>Distributions payable</t>
  </si>
  <si>
    <t>Payable for investments purchased</t>
  </si>
  <si>
    <t>Credit Facility payable, at fair value (cost—$265,307,500 and $333,727,520, respectively) (See Notes 5 and 11)</t>
  </si>
  <si>
    <t>2023 Notes payable, at fair value (par—$138,579,858 and $138,579,858, respectively) (See Notes 5 and 11)</t>
  </si>
  <si>
    <t>2031 Asset-Backed Debt, net (par—$228,000,000 and zero, respectively) (See Notes 5 and 11)</t>
  </si>
  <si>
    <t>Interest payable on debt</t>
  </si>
  <si>
    <t>Base management fee payable (See Note 3)</t>
  </si>
  <si>
    <t>Performance-based incentive fee payable (See Note 3)</t>
  </si>
  <si>
    <t>Commitments and contingencies (See Note 12)</t>
  </si>
  <si>
    <t>Net assets</t>
  </si>
  <si>
    <t>Common stock, 38,772,074 and 38,772,074 shares issued and outstanding, respectively
   Par value $0.001 per share and 100,000,000 shares authorized</t>
  </si>
  <si>
    <t>Paid-in capital in excess of par value</t>
  </si>
  <si>
    <t>Distributable income</t>
  </si>
  <si>
    <t>Total net assets</t>
  </si>
  <si>
    <t>Total liabilities and net assets</t>
  </si>
  <si>
    <t>Net asset value per share</t>
  </si>
  <si>
    <t>CONSOLIDATED STATEMENTS OF OPERATIONS</t>
  </si>
  <si>
    <t>Years Ended September 30,</t>
  </si>
  <si>
    <t>Settlement proceeds</t>
  </si>
  <si>
    <t>From non-controlled, affiliated investments:</t>
  </si>
  <si>
    <t>From controlled, affiliated investments:</t>
  </si>
  <si>
    <t>Dividend</t>
  </si>
  <si>
    <t>Base management fee (See Note 3)</t>
  </si>
  <si>
    <t>Performance-based incentive fee (See Note 3)</t>
  </si>
  <si>
    <t>Interest and expenses on debt (See Note 11)</t>
  </si>
  <si>
    <t>Administrative services expenses (See Note 3)</t>
  </si>
  <si>
    <t>Other general and administrative expenses</t>
  </si>
  <si>
    <t>Expenses before amendment costs, debt issuance costs and provision for taxes</t>
  </si>
  <si>
    <t>Credit Facility amendment costs and debt issuance costs (See Notes 5 and 11)</t>
  </si>
  <si>
    <t>Provision for taxes</t>
  </si>
  <si>
    <t>Realized and unrealized (loss) gain on investments and debt:</t>
  </si>
  <si>
    <t>Net realized (loss) gain on:</t>
  </si>
  <si>
    <t>Controlled and non-controlled, affiliated investments</t>
  </si>
  <si>
    <t>Net change in unrealized appreciation (depreciation) on:</t>
  </si>
  <si>
    <t>Debt (appreciation) depreciation (See Note 5 and 11)</t>
  </si>
  <si>
    <t>Net change in unrealized (depreciation) appreciation on investments and debt</t>
  </si>
  <si>
    <t>Net realized and unrealized (loss) gain from investments and debt</t>
  </si>
  <si>
    <t>Net increase in net assets resulting from operations per common share (See Note 7)</t>
  </si>
  <si>
    <t>Net investment income per common share</t>
  </si>
  <si>
    <t>CONSOLIDATED STATEMENTS OF CHANGES IN NET ASSETS</t>
  </si>
  <si>
    <t>Net increase in net assets from operations:</t>
  </si>
  <si>
    <t>Net change in unrealized (depreciation) appreciation on investments</t>
  </si>
  <si>
    <t>Net change in unrealized (appreciation) depreciation on debt</t>
  </si>
  <si>
    <t>Distributions to stockholders:</t>
  </si>
  <si>
    <t>Distribution of net investment income</t>
  </si>
  <si>
    <t>Distribution of realized gains</t>
  </si>
  <si>
    <t>Total distributions to stockholders</t>
  </si>
  <si>
    <t>Capital transactions</t>
  </si>
  <si>
    <t>Public offering (See Note 1)</t>
  </si>
  <si>
    <t>Offering costs</t>
  </si>
  <si>
    <t>Net increase in net assets resulting from capital transactions</t>
  </si>
  <si>
    <t>Net (decrease) increase in net assets</t>
  </si>
  <si>
    <t>Net assets:</t>
  </si>
  <si>
    <t>Beginning of year</t>
  </si>
  <si>
    <t>End of year</t>
  </si>
  <si>
    <t>Capital share activity:</t>
  </si>
  <si>
    <t>Shares issued from public offering</t>
  </si>
  <si>
    <t>CONSOLIDATED STATEMENTS OF CASH FLOWS</t>
  </si>
  <si>
    <t>Cash flows from operating activities:</t>
  </si>
  <si>
    <t>Adjustments to reconcile net increase in net assets resulting from operations to net cash
   used in operating activities:</t>
  </si>
  <si>
    <t>Net change in unrealized depreciation (appreciation) on investments</t>
  </si>
  <si>
    <t>Net change in unrealized appreciation (depreciation) on debt</t>
  </si>
  <si>
    <t>Net realized loss (gain) on investments</t>
  </si>
  <si>
    <t>Net accretion of discount and amortization of premium</t>
  </si>
  <si>
    <t>Purchases of investments</t>
  </si>
  <si>
    <t>Payment-in-kind interest</t>
  </si>
  <si>
    <t>Proceeds from dispositions of investments</t>
  </si>
  <si>
    <t>Amortization of deferred financing costs</t>
  </si>
  <si>
    <t>Increase in interest receivable</t>
  </si>
  <si>
    <t>(Increase) decrease in receivable for investments sold</t>
  </si>
  <si>
    <t>Decrease (increase) in prepaid expenses and other assets</t>
  </si>
  <si>
    <t>(Decrease) increase in payable for investments purchased</t>
  </si>
  <si>
    <t>Increase in interest payable on debt</t>
  </si>
  <si>
    <t>Increase in base management fee payable</t>
  </si>
  <si>
    <t>(Decrease) increase in performance-based incentive fee payable</t>
  </si>
  <si>
    <t>Increase in accrued other expenses</t>
  </si>
  <si>
    <t>Net cash used in operating activities</t>
  </si>
  <si>
    <t>Cash flows from financing activities:</t>
  </si>
  <si>
    <t>Public offering</t>
  </si>
  <si>
    <t>Distributions paid to stockholders</t>
  </si>
  <si>
    <t>Proceeds from 2023 Notes issuance (See Notes 5 and 11)</t>
  </si>
  <si>
    <t>Proceeds from 2031 Asset-Backed Debt issuance (See Notes 5 and 11)</t>
  </si>
  <si>
    <t>Capitalized borrowing costs</t>
  </si>
  <si>
    <t>Borrowings under Credit Facility (See Notes 5 and 11)</t>
  </si>
  <si>
    <t>Repayments under Credit Facility (See Notes 5 and 11)</t>
  </si>
  <si>
    <t>Net cash provided by financing activities</t>
  </si>
  <si>
    <t>Net (decrease) increase in cash equivalents</t>
  </si>
  <si>
    <t>Effect of exchange rate changes on cash</t>
  </si>
  <si>
    <t>Cash and cash equivalents, beginning of year</t>
  </si>
  <si>
    <t>Cash and cash equivalents, end of year</t>
  </si>
  <si>
    <t>Supplemental disclosure of cash flow information:</t>
  </si>
  <si>
    <t>Interest paid</t>
  </si>
  <si>
    <t>Taxes paid</t>
  </si>
  <si>
    <t>Non-cash exchanges and conversions</t>
  </si>
  <si>
    <t>SEPTEMBER 30, 2019</t>
  </si>
  <si>
    <t>Par /
Shares</t>
  </si>
  <si>
    <t>Investments in Non-Controlled, Non-Affiliated Portfolio Companies—176.7% (3), (4)</t>
  </si>
  <si>
    <t>First Lien Secured Debt—162.7%</t>
  </si>
  <si>
    <t>18 Freemont Street Acquisition, LLC</t>
  </si>
  <si>
    <t>08/11/2025</t>
  </si>
  <si>
    <t>Hotels, Restaurants and Leisure</t>
  </si>
  <si>
    <t>10.04%</t>
  </si>
  <si>
    <t>1M L+800</t>
  </si>
  <si>
    <t>IT Services</t>
  </si>
  <si>
    <t>Altamira Technologies, LLC (Revolver) (7), (9)</t>
  </si>
  <si>
    <t>7.07%</t>
  </si>
  <si>
    <t>American Insulated Glass, LLC</t>
  </si>
  <si>
    <t>12/21/2023</t>
  </si>
  <si>
    <t>Building Products</t>
  </si>
  <si>
    <t>American Insulated Glass, LLC (7), (9)</t>
  </si>
  <si>
    <t>American Teleconferencing Services, Ltd.</t>
  </si>
  <si>
    <t>12/08/2021</t>
  </si>
  <si>
    <t>Telecommunications</t>
  </si>
  <si>
    <t>8.69%</t>
  </si>
  <si>
    <t>05/11/2026</t>
  </si>
  <si>
    <t>Electronic Equipment, Instruments, and Components</t>
  </si>
  <si>
    <t>6.45%</t>
  </si>
  <si>
    <t>BEI Precision Systems &amp; Space Company, Inc.</t>
  </si>
  <si>
    <t>04/28/2023</t>
  </si>
  <si>
    <t>7.61%</t>
  </si>
  <si>
    <t>8.56%</t>
  </si>
  <si>
    <t>By Light Professional IT Services, LLC (7)</t>
  </si>
  <si>
    <t>By Light Professional IT Services, LLC (Revolver) (7), (9)</t>
  </si>
  <si>
    <t>Cano Health, LLC</t>
  </si>
  <si>
    <t>12/23/2021</t>
  </si>
  <si>
    <t>8.36%</t>
  </si>
  <si>
    <t>7.86%</t>
  </si>
  <si>
    <t>CHA Holdings, Inc.</t>
  </si>
  <si>
    <t>04/10/2025</t>
  </si>
  <si>
    <t>Environmental Industries</t>
  </si>
  <si>
    <t>6.79%</t>
  </si>
  <si>
    <t>CHA Holdings, Inc. (7), (9)</t>
  </si>
  <si>
    <t>Challenger Performance Optimization, Inc. (Revolver) (7)</t>
  </si>
  <si>
    <t>Challenger Performance Optimization, Inc. (Revolver) (7), (9)</t>
  </si>
  <si>
    <t>Confluent Health, LLC</t>
  </si>
  <si>
    <t>06/24/2026</t>
  </si>
  <si>
    <t>Health Providers and Services</t>
  </si>
  <si>
    <t>7.40%</t>
  </si>
  <si>
    <t>Deva Holdings, Inc. (Revolver) (7), (9)</t>
  </si>
  <si>
    <t>10/31/2022</t>
  </si>
  <si>
    <t>Digital Room Holdings, Inc. (7)</t>
  </si>
  <si>
    <t>05/22/2026</t>
  </si>
  <si>
    <t>7.09%</t>
  </si>
  <si>
    <t>8.08%</t>
  </si>
  <si>
    <t>9.75%</t>
  </si>
  <si>
    <t>P+475</t>
  </si>
  <si>
    <t>(Revolver) (7), (9)</t>
  </si>
  <si>
    <t>Douglas Sewer Intermediate, LLC (7)</t>
  </si>
  <si>
    <t>East Valley Tourist Development Authority</t>
  </si>
  <si>
    <t>03/07/2022</t>
  </si>
  <si>
    <t>Hotel, Gaming and Leisure</t>
  </si>
  <si>
    <t>10.06%</t>
  </si>
  <si>
    <t>3M L+800</t>
  </si>
  <si>
    <t>eCommission Financial Services, Inc. (10)</t>
  </si>
  <si>
    <t>10/05/2023</t>
  </si>
  <si>
    <t>Banking, Finance, Insurance &amp; Real Estate</t>
  </si>
  <si>
    <t>eCommission Financial Services, Inc. (Revolver) (7), (9), (10)</t>
  </si>
  <si>
    <t>Education Networks of America, Inc.</t>
  </si>
  <si>
    <t>05/06/2021</t>
  </si>
  <si>
    <t>9.62%</t>
  </si>
  <si>
    <t>(PIK 2.50</t>
  </si>
  <si>
    <t>Education Networks of America, Inc. (Revolver) (7), (9)</t>
  </si>
  <si>
    <t>9.66%</t>
  </si>
  <si>
    <t>Efficient Collaborative Retail Marketing Company, LLC</t>
  </si>
  <si>
    <t>06/15/2022</t>
  </si>
  <si>
    <t>8.85%</t>
  </si>
  <si>
    <t>FlexPrint, LLC</t>
  </si>
  <si>
    <t>Professional Services</t>
  </si>
  <si>
    <t>8.61%</t>
  </si>
  <si>
    <t>3M L+620</t>
  </si>
  <si>
    <t>FlexPrint, LLC (7), (9)</t>
  </si>
  <si>
    <t>GCOM Software LLC (Revolver) (7), (9)</t>
  </si>
  <si>
    <t>6.57%</t>
  </si>
  <si>
    <t>Good2Grow LLC (Revolver) (7), (9)</t>
  </si>
  <si>
    <t>11/16/2023</t>
  </si>
  <si>
    <t>GSM Holdings, Inc. (Revolver) (7)</t>
  </si>
  <si>
    <t>6.69%</t>
  </si>
  <si>
    <t>GSM Holdings, Inc. (Revolver) (7), (9)</t>
  </si>
  <si>
    <t>HW Holdco, LLC</t>
  </si>
  <si>
    <t>12/10/2024</t>
  </si>
  <si>
    <t>Media</t>
  </si>
  <si>
    <t>HW Holdco, LLC (Revolver) (7)</t>
  </si>
  <si>
    <t>HW Holdco, LLC (Revolver) (7), (9)</t>
  </si>
  <si>
    <t>IMIA Holdings, Inc. (Revolver) (7), (9)</t>
  </si>
  <si>
    <t>8.72%</t>
  </si>
  <si>
    <t>Innova Medical Ophthalmics Inc. (5), (10)</t>
  </si>
  <si>
    <t>04/13/2023</t>
  </si>
  <si>
    <t>8.35%</t>
  </si>
  <si>
    <t>Innova Medical Ophthalmics Inc. (Revolver) (5), (7), (10)</t>
  </si>
  <si>
    <t>10.00%</t>
  </si>
  <si>
    <t>P+500</t>
  </si>
  <si>
    <t>Innova Medical Ophthalmics Inc. (Revolver) (5), (7), (9), (10)</t>
  </si>
  <si>
    <t>Consumer Services</t>
  </si>
  <si>
    <t>Integrative Nutrition, LLC (Revolver) (7), (9)</t>
  </si>
  <si>
    <t>Inventus Power, Inc.</t>
  </si>
  <si>
    <t>04/30/2020</t>
  </si>
  <si>
    <t>K2 Pure Solutions NoCal, L.P. (Revovler) (7)</t>
  </si>
  <si>
    <t>K2 Pure Solutions NoCal, L.P. (Revovler) (7), (9)</t>
  </si>
  <si>
    <t>Kentucky Downs, LLC</t>
  </si>
  <si>
    <t>03/07/2025</t>
  </si>
  <si>
    <t>Kentucky Downs, LLC (7), (9)</t>
  </si>
  <si>
    <t>KHC Holdings, Inc.</t>
  </si>
  <si>
    <t>8.23%</t>
  </si>
  <si>
    <t>KHC Holdings, Inc. (Revolver) (7)</t>
  </si>
  <si>
    <t>10/30/2020</t>
  </si>
  <si>
    <t>6.29%</t>
  </si>
  <si>
    <t>KHC Holdings, Inc. (Revolver) (7), (9)</t>
  </si>
  <si>
    <t>Lago Resort &amp; Casino, LLC</t>
  </si>
  <si>
    <t>11.60%</t>
  </si>
  <si>
    <t>3M L+950</t>
  </si>
  <si>
    <t>LAV Gear Holdings, Inc. (Revolver) (7)</t>
  </si>
  <si>
    <t>LAV Gear Holdings, Inc. (Revolver) (7), (9)</t>
  </si>
  <si>
    <t>LifeCare Holdings LLC (7)</t>
  </si>
  <si>
    <t>0.00%</t>
  </si>
  <si>
    <t>Lombart Brothers, Inc.</t>
  </si>
  <si>
    <t>04/13/2022</t>
  </si>
  <si>
    <t>Lombart Brothers, Inc. (Revolver) (7)</t>
  </si>
  <si>
    <t>Lombart Brothers, Inc. (Revolver) (7), (9)</t>
  </si>
  <si>
    <t>Long Island Vision Management, LLC</t>
  </si>
  <si>
    <t>09/11/2023</t>
  </si>
  <si>
    <t>7.05%</t>
  </si>
  <si>
    <t>Long Island Vision Management, LLC (7), (9)</t>
  </si>
  <si>
    <t>Long’s Drugs Incorporated</t>
  </si>
  <si>
    <t>Long’s Drugs Incorporated (Revolver) (7), (9)</t>
  </si>
  <si>
    <t>8.11%</t>
  </si>
  <si>
    <t>Marketplace Events LLC</t>
  </si>
  <si>
    <t>01/27/2023</t>
  </si>
  <si>
    <t>7.35%</t>
  </si>
  <si>
    <t>Marketplace Events LLC (11)</t>
  </si>
  <si>
    <t>Marketplace Events LLC (Revolver) (7)</t>
  </si>
  <si>
    <t>7.75%</t>
  </si>
  <si>
    <t>Marketplace Events LLC (Revolver) (7), (9)</t>
  </si>
  <si>
    <t>MeritDirect, LLC</t>
  </si>
  <si>
    <t>05/23/2024</t>
  </si>
  <si>
    <t>8.06%</t>
  </si>
  <si>
    <t>MeritDirect, LLC (Revolver) (7), (9)</t>
  </si>
  <si>
    <t>Mission Critical Electronics, Inc. (Revolver) (7)</t>
  </si>
  <si>
    <t>09/28/2021</t>
  </si>
  <si>
    <t>7.18%</t>
  </si>
  <si>
    <t>Mission Critical Electronics, Inc. (Revolver) (7), (9)</t>
  </si>
  <si>
    <t>Montreign Operating Company, LLC</t>
  </si>
  <si>
    <t>01/24/2023</t>
  </si>
  <si>
    <t>10.37%</t>
  </si>
  <si>
    <t>3M L+825</t>
  </si>
  <si>
    <t>Nuvei Technologies Corp. (5), (10)</t>
  </si>
  <si>
    <t>09/28/2025</t>
  </si>
  <si>
    <t>Diversified Financial Services</t>
  </si>
  <si>
    <t>8.43%</t>
  </si>
  <si>
    <t>P+400</t>
  </si>
  <si>
    <t>Olde Thompson, LLC - Revolver (7), (9)</t>
  </si>
  <si>
    <t>Ox Two, LLC</t>
  </si>
  <si>
    <t>02/27/2023</t>
  </si>
  <si>
    <t>8.29%</t>
  </si>
  <si>
    <t>Ox Two, LLC (Revolver) (7)</t>
  </si>
  <si>
    <t>12.25%</t>
  </si>
  <si>
    <t>P+725</t>
  </si>
  <si>
    <t>Ox Two, LLC (Revolver) (7), (9)</t>
  </si>
  <si>
    <t>Peninsula Pacific Entertainment LLC (7)</t>
  </si>
  <si>
    <t>11/13/2024</t>
  </si>
  <si>
    <t>9.35%</t>
  </si>
  <si>
    <t>Pestell Minerals and Ingredients Inc. (5), (10)</t>
  </si>
  <si>
    <t>Plant Health Intermediate, Inc. (7)</t>
  </si>
  <si>
    <t>05/08/2026</t>
  </si>
  <si>
    <t>PRA Events, Inc.</t>
  </si>
  <si>
    <t>08/08/2022</t>
  </si>
  <si>
    <t>9.11%</t>
  </si>
  <si>
    <t>1M L+700</t>
  </si>
  <si>
    <t>Quantum Spatial, Inc.</t>
  </si>
  <si>
    <t>09/04/2024</t>
  </si>
  <si>
    <t>7.32%</t>
  </si>
  <si>
    <t>Questex, LLC</t>
  </si>
  <si>
    <t>09/09/2024</t>
  </si>
  <si>
    <t>7.11%</t>
  </si>
  <si>
    <t>Questex, LLC (Revolver) (7), (9)</t>
  </si>
  <si>
    <t>Research Horizons, LLC</t>
  </si>
  <si>
    <t>06/28/2022</t>
  </si>
  <si>
    <t>Research Now Group, Inc. and Survey Sampling</t>
  </si>
  <si>
    <t>12/20/2024</t>
  </si>
  <si>
    <t>International LLC</t>
  </si>
  <si>
    <t>Riverpoint Medical, LLC</t>
  </si>
  <si>
    <t>06/20/2025</t>
  </si>
  <si>
    <t>Healthcare Equipment and Supplies</t>
  </si>
  <si>
    <t>Riverpoint Medical, LLC (Revolver) (7), (9)</t>
  </si>
  <si>
    <t>Salient CRGT Inc.</t>
  </si>
  <si>
    <t>02/28/2022</t>
  </si>
  <si>
    <t>Schlesinger Global, Inc.</t>
  </si>
  <si>
    <t>07/14/2025</t>
  </si>
  <si>
    <t>7.14%</t>
  </si>
  <si>
    <t>Schlesinger Global, Inc. (7), (9)</t>
  </si>
  <si>
    <t>Schlesinger Global, Inc. (Revolver) (7)</t>
  </si>
  <si>
    <t>7.82%</t>
  </si>
  <si>
    <t>Schlesinger Global, Inc. (Revolver) (7), (9)</t>
  </si>
  <si>
    <t>Signature Systems Holding Company</t>
  </si>
  <si>
    <t>05/03/2024</t>
  </si>
  <si>
    <t>Commercial Services &amp; Supplies</t>
  </si>
  <si>
    <t>Signature Systems Holding Company (Revolver) (7), (9)</t>
  </si>
  <si>
    <t>Smile Brands Inc. (7)</t>
  </si>
  <si>
    <t>Smile Brands Inc. (7), (9)</t>
  </si>
  <si>
    <t>Smile Brands Inc. (Revolver) (7)</t>
  </si>
  <si>
    <t>P+350</t>
  </si>
  <si>
    <t>Smile Brands Inc. (Revolver) (7), (9)</t>
  </si>
  <si>
    <t>Snak Club, LLC (Revolver) (7)</t>
  </si>
  <si>
    <t>Snak Club, LLC (Revolver) (7), (9)</t>
  </si>
  <si>
    <t>Solutionreach, Inc.</t>
  </si>
  <si>
    <t>01/17/2024</t>
  </si>
  <si>
    <t>Healthcare Technology</t>
  </si>
  <si>
    <t>7.83%</t>
  </si>
  <si>
    <t>Solutionreach, Inc. (7), (9)</t>
  </si>
  <si>
    <t>TeleGuam Holdings, LLC</t>
  </si>
  <si>
    <t>07/25/2023</t>
  </si>
  <si>
    <t>07/18/2025</t>
  </si>
  <si>
    <t>7.45%</t>
  </si>
  <si>
    <t>Tensar Corporation</t>
  </si>
  <si>
    <t>07/09/2021</t>
  </si>
  <si>
    <t>09/16/2024</t>
  </si>
  <si>
    <t>7.37%</t>
  </si>
  <si>
    <t>The Original Cakerie, Co. (5), (10)</t>
  </si>
  <si>
    <t>07/20/2022</t>
  </si>
  <si>
    <t>7.15%</t>
  </si>
  <si>
    <t>The Original Cakerie Ltd. (5), (10)</t>
  </si>
  <si>
    <t>6.65%</t>
  </si>
  <si>
    <t>The Original Cakerie Ltd. (Revolver) (5), (7), (10)</t>
  </si>
  <si>
    <t>The Original Cakerie Ltd. (Revolver) (5), (7), (9), (10)</t>
  </si>
  <si>
    <t>Triad Manufacturing, Inc.</t>
  </si>
  <si>
    <t>12/28/2020</t>
  </si>
  <si>
    <t>13.29%</t>
  </si>
  <si>
    <t>1M L+1,125</t>
  </si>
  <si>
    <t>01/18/2024</t>
  </si>
  <si>
    <t>TVC Enterprises, LLC (7), (9)</t>
  </si>
  <si>
    <t>TVC Enterprises, LLC (Revolver) (7)</t>
  </si>
  <si>
    <t>TVC Enterprises, LLC (Revolver) (7), (9)</t>
  </si>
  <si>
    <t>06/16/2025</t>
  </si>
  <si>
    <t>TWS Acquisition Corporation (Revolver) (7)</t>
  </si>
  <si>
    <t>TWS Acquisition Corporation (Revolver) (7), (9)</t>
  </si>
  <si>
    <t>Tyto Athene, LLC</t>
  </si>
  <si>
    <t>08/27/2024</t>
  </si>
  <si>
    <t>7.80%</t>
  </si>
  <si>
    <t>Tyto Athene, LLC (Revolver) (7)</t>
  </si>
  <si>
    <t>Tyto Athene, LLC (Revolver) (7), (9)</t>
  </si>
  <si>
    <t>6.75%</t>
  </si>
  <si>
    <t>UBEO, LLC (Revolver) (7), (9)</t>
  </si>
  <si>
    <t>UniTek Global Services, Inc.</t>
  </si>
  <si>
    <t>08/20/2024</t>
  </si>
  <si>
    <t>8.42%</t>
  </si>
  <si>
    <t>US Med Acquisition, Inc. (7)</t>
  </si>
  <si>
    <t>08/13/2021</t>
  </si>
  <si>
    <t>11.10%</t>
  </si>
  <si>
    <t>Vision Purchaser Corporation</t>
  </si>
  <si>
    <t>06/10/2025</t>
  </si>
  <si>
    <t>8.30%</t>
  </si>
  <si>
    <t>Second Lien Secured Debt—5.7%</t>
  </si>
  <si>
    <t>Condor Borrower, LLC (7)</t>
  </si>
  <si>
    <t>04/25/2025</t>
  </si>
  <si>
    <t>11.01%</t>
  </si>
  <si>
    <t>3M L+875</t>
  </si>
  <si>
    <t>Basis Point
Spread
Above
Index (1)</t>
  </si>
  <si>
    <t>DBI Holdings, LLC, Term Loan B</t>
  </si>
  <si>
    <t>02/01/2026</t>
  </si>
  <si>
    <t>DBI Holdings, LLC, Term Loan C (7)</t>
  </si>
  <si>
    <t>DecoPac, Inc. (7)</t>
  </si>
  <si>
    <t>03/31/2025</t>
  </si>
  <si>
    <t>10.35%</t>
  </si>
  <si>
    <t>MailSouth, Inc.</t>
  </si>
  <si>
    <t>10/23/2024</t>
  </si>
  <si>
    <t>12.00%</t>
  </si>
  <si>
    <t>12M L+925</t>
  </si>
  <si>
    <t>McAfee, LLC (7)</t>
  </si>
  <si>
    <t>10.62%</t>
  </si>
  <si>
    <t>PT Network, LLC (7)</t>
  </si>
  <si>
    <t>11/30/2024</t>
  </si>
  <si>
    <t>12.30%</t>
  </si>
  <si>
    <t>3M L+1,000</t>
  </si>
  <si>
    <t>(PIK 12.30</t>
  </si>
  <si>
    <t>Preferrred Equity— 1.9% (6)</t>
  </si>
  <si>
    <t>CI (PTN) Investment Holdings II, LLC</t>
  </si>
  <si>
    <t>(PT Network, LLC) (7), (11)</t>
  </si>
  <si>
    <t>Condor Holdings Limited (5), (7), (10)</t>
  </si>
  <si>
    <t>Condor Top Holdco Limited (5), (7), (10)</t>
  </si>
  <si>
    <t>DBI Holding, LLC, Series A-1 (8)</t>
  </si>
  <si>
    <t>13.00%</t>
  </si>
  <si>
    <t>MeritDirect Holdings, LP (7), (8)</t>
  </si>
  <si>
    <t>NXOF Holdings, Inc. (NextiraOne Federal, LLC) (7)</t>
  </si>
  <si>
    <t>PT Network Intermediate Holdings, LLC (7), (10)</t>
  </si>
  <si>
    <t>12.14%</t>
  </si>
  <si>
    <t>Signature CR Intermediate Holdco, Inc. (7)</t>
  </si>
  <si>
    <t>UniTek Global Services, Inc. -</t>
  </si>
  <si>
    <t>20.00%</t>
  </si>
  <si>
    <t>Super Senior Preferred Equity (7)</t>
  </si>
  <si>
    <t>UniTek Global Services, Inc. - Senior Preferred Equity (7)</t>
  </si>
  <si>
    <t>18.00%</t>
  </si>
  <si>
    <t>UniTek Global Services, Inc. (7)</t>
  </si>
  <si>
    <t>13.50%</t>
  </si>
  <si>
    <t>Total Preferred Equity</t>
  </si>
  <si>
    <t>Common Equity/Warrants— 6.4% (6)</t>
  </si>
  <si>
    <t>Affinion Group Holdings, Inc. (Warrants)(7)</t>
  </si>
  <si>
    <t>AG Investco LP (7), (8)</t>
  </si>
  <si>
    <t>Software</t>
  </si>
  <si>
    <t>AG Investco LP (7), (8), (9)</t>
  </si>
  <si>
    <t>Altamira Intermediate Company II, Inc. (7)</t>
  </si>
  <si>
    <t>By Light Investco LP (7), (8)</t>
  </si>
  <si>
    <t>By Light Investco LP (7), (8),  (9)</t>
  </si>
  <si>
    <t>CI (Allied) Investment Holdings, LLC</t>
  </si>
  <si>
    <t>(Allied America, Inc.) (7), (8)</t>
  </si>
  <si>
    <t>(PT Network, LLC) (7), (8)</t>
  </si>
  <si>
    <t>CI (Summit) Investment Holdings, LLC</t>
  </si>
  <si>
    <t>(SFP Holding, Inc.) (7)</t>
  </si>
  <si>
    <t>DBI Holding, LLC, Series B (10), (8)</t>
  </si>
  <si>
    <t>DecoPac Holdings Inc. (7)</t>
  </si>
  <si>
    <t>eCommission Holding Corporation (7), (10)</t>
  </si>
  <si>
    <t>Faraday Holdings, LLC (7)</t>
  </si>
  <si>
    <t>Gauge InfosoftCoInvest, LLC</t>
  </si>
  <si>
    <t>(The Infosoft Group, LLC) (7)</t>
  </si>
  <si>
    <t>Gauge Schlesinger Coinvest LLC (7)</t>
  </si>
  <si>
    <t>Gauge TVC Coinvest, LLC (TVC Enterprises, LLC) (7)</t>
  </si>
  <si>
    <t>GCOM InvestCo LP (7), (8)</t>
  </si>
  <si>
    <t>GCOM InvestCo LP (7), (8), (9)</t>
  </si>
  <si>
    <t>Go Dawgs Capital III, LP</t>
  </si>
  <si>
    <t>(American Insulated Glass, LLC) (7), (8)</t>
  </si>
  <si>
    <t>IIN Group Holdings, LLC</t>
  </si>
  <si>
    <t>(Integrative Nutrition, LLC) (7), (8)</t>
  </si>
  <si>
    <t>ITC Rumba, LLC (Cano Health, LLC)</t>
  </si>
  <si>
    <t>JWC/UMA Holdings, L.P. (7)</t>
  </si>
  <si>
    <t>JWC-WE Holdings, L.P.</t>
  </si>
  <si>
    <t>(Walker Edison Furniture Company LLC) (7), (8)</t>
  </si>
  <si>
    <t>Kentucky Racing Holdco, LLC (Warrants) (7), (8)</t>
  </si>
  <si>
    <t>PT Network Intermediate Holdings, LLC (7)</t>
  </si>
  <si>
    <t>SSC Dominion Holdings, LLC</t>
  </si>
  <si>
    <t>Class A (US Dominion, Inc.) (7)</t>
  </si>
  <si>
    <t>Class B (US Dominion, Inc.) (7)</t>
  </si>
  <si>
    <t>TPC Broadband Investors, LP (7)</t>
  </si>
  <si>
    <t>TPC Broadband Investors, LP (7), (8), (9)</t>
  </si>
  <si>
    <t>UniTek Global Services, Inc. (Warrants) (7)</t>
  </si>
  <si>
    <t>WBB Equity, LLC (7), (8)</t>
  </si>
  <si>
    <t>Total Common Equity/Warrants</t>
  </si>
  <si>
    <t>Investments in Non-Controlled, Affiliated Portfolio Companies—4.1% (3), (4)</t>
  </si>
  <si>
    <t>First Lien Secured Debt—0.9%</t>
  </si>
  <si>
    <t>Country Fresh Holdings, LLC (7)</t>
  </si>
  <si>
    <t>Country Fresh Holdings, LLC (Revolver) (7)</t>
  </si>
  <si>
    <t>Country Fresh Holdings, LLC (Revolver) (7), (9)</t>
  </si>
  <si>
    <t>Quick Weight Loss Centers, LLC (7)</t>
  </si>
  <si>
    <t>10/12/2023</t>
  </si>
  <si>
    <t>4.00%</t>
  </si>
  <si>
    <t>(PIK 4.00</t>
  </si>
  <si>
    <t>Second Lien Secured Debt—1.1%</t>
  </si>
  <si>
    <t>Preferred Equity—0.2% (6)</t>
  </si>
  <si>
    <t>Quick Weight Loss Centers Holdings, LLC (7), (8)</t>
  </si>
  <si>
    <t>Common Equity/Warrants—1.9% (6)</t>
  </si>
  <si>
    <t>Country Fresh Holding Company Inc. (7)</t>
  </si>
  <si>
    <t>Quick Weight Loss Centers, LLC (7), (8)</t>
  </si>
  <si>
    <t>Total Investments in Non-Controlled, Affiliated Portfolio Companies</t>
  </si>
  <si>
    <t>Investments in Controlled, Affiliated Portfolio Companies—34.2% (3), (4)</t>
  </si>
  <si>
    <t>First Lien Secured Debt—24.3%</t>
  </si>
  <si>
    <t>PennantPark Senior Secured Loan Fund I LLC (7), (9), (10)</t>
  </si>
  <si>
    <t>05/06/2024</t>
  </si>
  <si>
    <t>Financial Services</t>
  </si>
  <si>
    <t>10.10%</t>
  </si>
  <si>
    <t>Equity Interests—9.9%</t>
  </si>
  <si>
    <t>Total Equity Interests</t>
  </si>
  <si>
    <t>Total Investments in Controlled, Affiliated Portfolio Companies</t>
  </si>
  <si>
    <t>Total Investments—215.0%</t>
  </si>
  <si>
    <t>Cash and Cash Equivalents—12.6%</t>
  </si>
  <si>
    <t>BNY Mellon Cash</t>
  </si>
  <si>
    <t>Total Investments and Cash Equivalents—227.6%</t>
  </si>
  <si>
    <t>Liabilities in Excess of Other Assets—(127.6)%</t>
  </si>
  <si>
    <t>Net Assets—100.0%</t>
  </si>
  <si>
    <t>SEPTEMBER 30, 2018</t>
  </si>
  <si>
    <t>Investments in Non-Controlled, Non-Affiliated Portfolio Companies—159.5% (3), (4)</t>
  </si>
  <si>
    <t>First Lien Secured Debt—151.6%</t>
  </si>
  <si>
    <t>Alera Group Intermediate Holdings, Inc.</t>
  </si>
  <si>
    <t>08/01/2025</t>
  </si>
  <si>
    <t>Allied America, Inc.</t>
  </si>
  <si>
    <t>9.39%</t>
  </si>
  <si>
    <t>3M L+700</t>
  </si>
  <si>
    <t>American Scaffold</t>
  </si>
  <si>
    <t>03/31/2022</t>
  </si>
  <si>
    <t>8.89%</t>
  </si>
  <si>
    <t>8.84%</t>
  </si>
  <si>
    <t>API Technologies Corp. (Revolver) (7), (8)</t>
  </si>
  <si>
    <t>7.89%</t>
  </si>
  <si>
    <t>By Light Professional IT Services, LLC (Revolver) (7), (8)</t>
  </si>
  <si>
    <t>8.82%</t>
  </si>
  <si>
    <t>Camin Cargo Control, Inc.</t>
  </si>
  <si>
    <t>06/30/2021</t>
  </si>
  <si>
    <t>CD&amp;R TZ Purchaser, Inc. (7)</t>
  </si>
  <si>
    <t>07/21/2023</t>
  </si>
  <si>
    <t>CHA Holdings, Inc. (7)</t>
  </si>
  <si>
    <t>6.89%</t>
  </si>
  <si>
    <t>CHA Holdings, Inc. (7), (8)</t>
  </si>
  <si>
    <t>Challenger Performance Optimization, Inc. (Revolver)(7)</t>
  </si>
  <si>
    <t>Challenger Performance Optimization, Inc. (Revolver)(7), (8)</t>
  </si>
  <si>
    <t>Chicken Soup for the Soul Publishing, LLC</t>
  </si>
  <si>
    <t>01/08/2019</t>
  </si>
  <si>
    <t>Credit Infonet, Inc.</t>
  </si>
  <si>
    <t>03/13/2023</t>
  </si>
  <si>
    <t>6M L+600</t>
  </si>
  <si>
    <t>Credit Infonet, Inc. (Revolver) (7), (8)</t>
  </si>
  <si>
    <t>DBI Holding, LLC</t>
  </si>
  <si>
    <t>Deva Holdings, Inc. (Revolver) (7), (8)</t>
  </si>
  <si>
    <t>(Revolver) (7), (8)</t>
  </si>
  <si>
    <t>6.92%</t>
  </si>
  <si>
    <t>2M L+475</t>
  </si>
  <si>
    <t>Driven Performance Brands, Inc. (Revolver) (7), (8)</t>
  </si>
  <si>
    <t>10.39%</t>
  </si>
  <si>
    <t>9.24%</t>
  </si>
  <si>
    <t>Education Networks of America, Inc. (Revolver) (7)</t>
  </si>
  <si>
    <t>9.19%</t>
  </si>
  <si>
    <t>Education Networks of America, Inc. (Revolver) (7), (8)</t>
  </si>
  <si>
    <t>ENC Holding Corporation (7), (8)</t>
  </si>
  <si>
    <t>GCOM Software LLC (Revolver) (7), (8)</t>
  </si>
  <si>
    <t>GSM Holdings, Inc. (7)</t>
  </si>
  <si>
    <t>GSM Holdings, Inc. (Revolver) (7), (8)</t>
  </si>
  <si>
    <t>Hollander Sleep Products, LLC</t>
  </si>
  <si>
    <t>06/09/2023</t>
  </si>
  <si>
    <t>iEnergizer Limited and Aptara, Inc. (5), (9)</t>
  </si>
  <si>
    <t>05/01/2019</t>
  </si>
  <si>
    <t>Impact Group, LLC (7)</t>
  </si>
  <si>
    <t>Impact Group, LLC (7), (8)</t>
  </si>
  <si>
    <t>Innova Medical Ophthalmics Inc. (5), (9)</t>
  </si>
  <si>
    <t>Innova Medical Ophthalmics Inc. (Revolver) (5), (7), (9)</t>
  </si>
  <si>
    <t>10.75%</t>
  </si>
  <si>
    <t>P+550</t>
  </si>
  <si>
    <t>Innova Medical Ophthalmics Inc. (Revolver) (5), (7), (8), (9)</t>
  </si>
  <si>
    <t>Integrative Nutrition, LLC (Revolver) (7), (8)</t>
  </si>
  <si>
    <t>Intralinks, Inc.</t>
  </si>
  <si>
    <t>11/14/2024</t>
  </si>
  <si>
    <t>6.25%</t>
  </si>
  <si>
    <t>1M L+400</t>
  </si>
  <si>
    <t>8.74%</t>
  </si>
  <si>
    <t>K2 Pure Solutions NoCal, L.P. (7)</t>
  </si>
  <si>
    <t>02/19/2021</t>
  </si>
  <si>
    <t>11.24%</t>
  </si>
  <si>
    <t>KHC Holdings, Inc. (Revolver) (7), (8)</t>
  </si>
  <si>
    <t>11.89%</t>
  </si>
  <si>
    <t>Leap Legal Software Pty Ltd (5), (9), (10)</t>
  </si>
  <si>
    <t>7.73%</t>
  </si>
  <si>
    <t>10.33%</t>
  </si>
  <si>
    <t>(PIK 6.00</t>
  </si>
  <si>
    <t>Lombart Brothers, Inc. (Revolver) (7), (8)</t>
  </si>
  <si>
    <t>Long Island Vision Management, LLC (7), (8)</t>
  </si>
  <si>
    <t>Long’s Drugs Incorporated (Revolver) (7), (8)</t>
  </si>
  <si>
    <t>Manna Pro Products, LLC (7)</t>
  </si>
  <si>
    <t>8.17%</t>
  </si>
  <si>
    <t>Manna Pro Products, LLC (7), (8)</t>
  </si>
  <si>
    <t>7.64%</t>
  </si>
  <si>
    <t>Marketplace Events LLC (10)</t>
  </si>
  <si>
    <t>Marketplace Events LLC (Revolver) (7), (8)</t>
  </si>
  <si>
    <t>Mission Critical Electronics, Inc. (Revolver) (7), (8)</t>
  </si>
  <si>
    <t>10.59%</t>
  </si>
  <si>
    <t>New Trident HoldCorp, Inc.</t>
  </si>
  <si>
    <t>08/01/2022</t>
  </si>
  <si>
    <t>8.24%</t>
  </si>
  <si>
    <t>(PIK 3.00</t>
  </si>
  <si>
    <t>NextiraOne Federal, LLC</t>
  </si>
  <si>
    <t>8.07%</t>
  </si>
  <si>
    <t>NextiraOne Federal, LLC (Revolver) (7)</t>
  </si>
  <si>
    <t>NextiraOne Federal, LLC (Revolver) (7), (8)</t>
  </si>
  <si>
    <t>Olde Thompson, LLC - Revolver (7), (8)</t>
  </si>
  <si>
    <t>8.49%</t>
  </si>
  <si>
    <t>12.50%</t>
  </si>
  <si>
    <t>Ox Two, LLC (Revolver) (7), (8)</t>
  </si>
  <si>
    <t>Pestell Minerals and Ingredients Inc. (5), (9)</t>
  </si>
  <si>
    <t>Profile Products LLC (7)</t>
  </si>
  <si>
    <t>01/31/2023</t>
  </si>
  <si>
    <t>Profile Products LLC (Revolver) (7), (8)</t>
  </si>
  <si>
    <t>01/31/2022</t>
  </si>
  <si>
    <t>8.57%</t>
  </si>
  <si>
    <t>Questex, LLC (Revolver) (7)</t>
  </si>
  <si>
    <t>Questex, LLC (Revolver) (7), (8)</t>
  </si>
  <si>
    <t>Quick Weight Loss Centers, LLC</t>
  </si>
  <si>
    <t>08/23/2021</t>
  </si>
  <si>
    <t>7.06%</t>
  </si>
  <si>
    <t>Research Horizons, LLC (7), (8)</t>
  </si>
  <si>
    <t>Research Horizons, LLC (Revolver) (7)</t>
  </si>
  <si>
    <t>Research Horizons, LLC (Revolver) (7), (8)</t>
  </si>
  <si>
    <t>SFP Holding, Inc. (7)</t>
  </si>
  <si>
    <t>09/01/2022</t>
  </si>
  <si>
    <t>8.59%</t>
  </si>
  <si>
    <t>SFP Holding, Inc. (7), (8)</t>
  </si>
  <si>
    <t>SFP Holding, Inc. (Revolver) (7), (8)</t>
  </si>
  <si>
    <t>Snak Club, LLC (Revolver) (7), (8)</t>
  </si>
  <si>
    <t>02/22/2019</t>
  </si>
  <si>
    <t>Softvision, LLC</t>
  </si>
  <si>
    <t>05/21/2021</t>
  </si>
  <si>
    <t>7.56%</t>
  </si>
  <si>
    <t>The Original Cakerie, Co. (5), (9)</t>
  </si>
  <si>
    <t>The Original Cakerie Ltd. (5), (9)</t>
  </si>
  <si>
    <t>The Original Cakerie Ltd. (Revolver) (5), (7), (9)</t>
  </si>
  <si>
    <t>6.58%</t>
  </si>
  <si>
    <t>The Original Cakerie Ltd. (Revolver) (5), (7), (8), (9)</t>
  </si>
  <si>
    <t>15.49%</t>
  </si>
  <si>
    <t>1ML+1,325</t>
  </si>
  <si>
    <t>UBEO, LLC (7)</t>
  </si>
  <si>
    <t>UBEO, LLC (Revolver) (7)</t>
  </si>
  <si>
    <t>6.88%</t>
  </si>
  <si>
    <t>UBEO, LLC (Revolver) (7), (8)</t>
  </si>
  <si>
    <t>UniTek Global Services, Inc. (7), (8)</t>
  </si>
  <si>
    <t>US Dominion, Inc. (Revolver) (7), (8)</t>
  </si>
  <si>
    <t>11.39%</t>
  </si>
  <si>
    <t>Veterinary Specialists of North America, LLC (7)</t>
  </si>
  <si>
    <t>07/15/2021</t>
  </si>
  <si>
    <t>Veterinary Specialists of North America, LLC (7), (8)</t>
  </si>
  <si>
    <t>Veterinary Specialists of North America, LLC</t>
  </si>
  <si>
    <t>Walker Edison Furniture Company LLC (7)</t>
  </si>
  <si>
    <t>8.88%</t>
  </si>
  <si>
    <t>Winchester Electronics Corporation</t>
  </si>
  <si>
    <t>06/30/2022</t>
  </si>
  <si>
    <t>Second Lien Secured Debt—4.0%</t>
  </si>
  <si>
    <t>11.09%</t>
  </si>
  <si>
    <t>10.64%</t>
  </si>
  <si>
    <t>3M L+925</t>
  </si>
  <si>
    <t>10.74%</t>
  </si>
  <si>
    <t>04/12/2023</t>
  </si>
  <si>
    <t>12.34%</t>
  </si>
  <si>
    <t>3ML+1,000</t>
  </si>
  <si>
    <t>Preferred Equity—0.6% (6), (7)</t>
  </si>
  <si>
    <t>(PT Network, LLC) (11)</t>
  </si>
  <si>
    <t>Condor Holdings Limited (5), (9)</t>
  </si>
  <si>
    <t>Condor Top Holdco Limited (5), (9)</t>
  </si>
  <si>
    <t>NXOF Holdings, Inc. (NextiraOne Federal, LLC)</t>
  </si>
  <si>
    <t>Super Senior Preferred Equity</t>
  </si>
  <si>
    <t>UniTek Global Services, Inc. - Senior Preferred Equity</t>
  </si>
  <si>
    <t>Common Equity/Warrants—3.3% (6), (7)</t>
  </si>
  <si>
    <t>Affinion Group Holdings, Inc.</t>
  </si>
  <si>
    <t>Affinion Group Holdings, Inc., Series C and Series D</t>
  </si>
  <si>
    <t>By Light Investco LP (11)</t>
  </si>
  <si>
    <t>By Light Investco LP (8), (11)</t>
  </si>
  <si>
    <t>(Allied America, Inc.) (11)</t>
  </si>
  <si>
    <t>(SFP Holding, Inc.)</t>
  </si>
  <si>
    <t>DecoPac Holdings Inc.</t>
  </si>
  <si>
    <t>Faraday Holdings, LLC</t>
  </si>
  <si>
    <t>(The Infosoft Group, LLC)</t>
  </si>
  <si>
    <t>GCOM InvestCo LP (11)</t>
  </si>
  <si>
    <t>GCOM InvestCo LP (8), (11)</t>
  </si>
  <si>
    <t>(Integrative Nutrition, LLC) (11)</t>
  </si>
  <si>
    <t>JWC/UMA Holdings, L.P.</t>
  </si>
  <si>
    <t>(Walker Edison Furniture Company LLC)</t>
  </si>
  <si>
    <t>Class A (US Dominion, Inc.)</t>
  </si>
  <si>
    <t>Class B (US Dominion, Inc.)</t>
  </si>
  <si>
    <t>TPC Broadband Investors, LP (11)</t>
  </si>
  <si>
    <t>TPC Broadband Investors, LP (8), (11)</t>
  </si>
  <si>
    <t>UniTek Global Services, Inc. (Warrants)</t>
  </si>
  <si>
    <t>WBB Equity, LLC (11)</t>
  </si>
  <si>
    <t>Investments in Controlled, Affiliated Portfolio Companies—27.2% (3), (4)</t>
  </si>
  <si>
    <t>First Lien Secured Debt—18.9%</t>
  </si>
  <si>
    <t>PennantPark Senior Secured Loan Fund I LLC (7), (9)</t>
  </si>
  <si>
    <t>Equity Interests—8.3%</t>
  </si>
  <si>
    <t>Total Investments—186.7%</t>
  </si>
  <si>
    <t>Cash and Cash Equivalents—13.5%</t>
  </si>
  <si>
    <t>Total Investments and Cash Equivalents—200.2%</t>
  </si>
  <si>
    <t>Liabilities in Excess of Other Assets—(100.2)%</t>
  </si>
  <si>
    <t>4. INVESTMENTS</t>
  </si>
  <si>
    <t>Investment Classification</t>
  </si>
  <si>
    <t>Fair Value</t>
  </si>
  <si>
    <t>First lien</t>
  </si>
  <si>
    <t>First lien in PSSL</t>
  </si>
  <si>
    <t>Second lien</t>
  </si>
  <si>
    <t>Equity</t>
  </si>
  <si>
    <t>Equity interests in PSSL</t>
  </si>
  <si>
    <t>Cash and cash equivalents</t>
  </si>
  <si>
    <t>Total investments and cash and cash equivalents</t>
  </si>
  <si>
    <t>Asset Category</t>
  </si>
  <si>
    <t>Fair value at September 30, 2019</t>
  </si>
  <si>
    <t>Valuation Technique</t>
  </si>
  <si>
    <t>Unobservable Input</t>
  </si>
  <si>
    <t>Range of Input
(Weighted Average)</t>
  </si>
  <si>
    <t>Market Comparable</t>
  </si>
  <si>
    <t>Broker/Dealer bids or quotes</t>
  </si>
  <si>
    <t>N/A</t>
  </si>
  <si>
    <t>Market Yield</t>
  </si>
  <si>
    <t>3.9% – 29.2% (8.3%)</t>
  </si>
  <si>
    <t>3.9% – 14.2% (10.6%)</t>
  </si>
  <si>
    <t>Enterprise Market Value</t>
  </si>
  <si>
    <t>EBITDA multiple</t>
  </si>
  <si>
    <t>5.0x – 10.9x (6.5x)</t>
  </si>
  <si>
    <t>10.9x</t>
  </si>
  <si>
    <t>6.3x – 50.8x (15.4x)</t>
  </si>
  <si>
    <t>Total Level 3 investments</t>
  </si>
  <si>
    <t>Long-Term Credit Facility</t>
  </si>
  <si>
    <t>4.0%</t>
  </si>
  <si>
    <t>Fair value at September 30, 2018</t>
  </si>
  <si>
    <t>6.6% – 17.5% (9.7%)</t>
  </si>
  <si>
    <t>10.7% – 14.1% (11.7%)</t>
  </si>
  <si>
    <t>6.2x – 12.0x (9.2x)</t>
  </si>
  <si>
    <t>5.3%</t>
  </si>
  <si>
    <t>Fair Value at September 30, 2019</t>
  </si>
  <si>
    <t>Description</t>
  </si>
  <si>
    <t>Level 1</t>
  </si>
  <si>
    <t>Level 2</t>
  </si>
  <si>
    <t>Level 3</t>
  </si>
  <si>
    <t>Measured at Net
Asset Value (1)</t>
  </si>
  <si>
    <t>2031 Asset-Backed Debt(2)</t>
  </si>
  <si>
    <t>Total debt</t>
  </si>
  <si>
    <t>Fair Value at September 30, 2018</t>
  </si>
  <si>
    <t>Subordinated debt / corporate notes</t>
  </si>
  <si>
    <t>Year Ended September 30, 2019</t>
  </si>
  <si>
    <t>First Lien</t>
  </si>
  <si>
    <t>Second lien,
subordinated
debt and equity
investments</t>
  </si>
  <si>
    <t>Totals</t>
  </si>
  <si>
    <t>Beginning Balance</t>
  </si>
  <si>
    <t>Net realized losses</t>
  </si>
  <si>
    <t>Net change in unrealized (depreciation) appreciation</t>
  </si>
  <si>
    <t>Purchases, PIK interest, net discount accretion and non-cash exchanges</t>
  </si>
  <si>
    <t>Sales, repayments and non-cash exchanges</t>
  </si>
  <si>
    <t>Transfers in and/or out of Level 3</t>
  </si>
  <si>
    <t>Ending Balance</t>
  </si>
  <si>
    <t>Net change in unrealized (depreciation) appreciation reported within the net change in unrealized
   (depreciation) appreciation on investments in our Consolidated Statements of Operations
   attributable to our Level 3 assets still held at the reporting date.</t>
  </si>
  <si>
    <t>Year Ended September 30, 2018</t>
  </si>
  <si>
    <t>Second lien,
subordinated debt
and equity
investments</t>
  </si>
  <si>
    <t>Net unrealized (depreciation) appreciation</t>
  </si>
  <si>
    <t>Beginning Balance (cost – $333,727,520 and $253,783,301, respectively)</t>
  </si>
  <si>
    <t>Net change in unrealized (depreciation) appreciation included in earnings</t>
  </si>
  <si>
    <t>Borrowings</t>
  </si>
  <si>
    <t>Repayments</t>
  </si>
  <si>
    <t>Ending Balance (cost – $265,307,500 and $333,727,520, respectively)</t>
  </si>
  <si>
    <t>Foreign Currency</t>
  </si>
  <si>
    <t>Amount
Borrowed</t>
  </si>
  <si>
    <t>Borrowing Cost</t>
  </si>
  <si>
    <t>Current Value</t>
  </si>
  <si>
    <t>Reset Date</t>
  </si>
  <si>
    <t>Change in Fair
Value</t>
  </si>
  <si>
    <t>Canadian Dollar</t>
  </si>
  <si>
    <t>October 1, 2019</t>
  </si>
  <si>
    <t>Change in Fair
Value</t>
  </si>
  <si>
    <t>Australian Dollar</t>
  </si>
  <si>
    <t>October 1, 2018</t>
  </si>
  <si>
    <t>S</t>
  </si>
  <si>
    <t>Name of Investment</t>
  </si>
  <si>
    <t>Fair Value at September 30, 2018</t>
  </si>
  <si>
    <t>Gross Additions</t>
  </si>
  <si>
    <t>Gross Reductions</t>
  </si>
  <si>
    <t>Net Change in Unrealized (Depreciation) Appreciation</t>
  </si>
  <si>
    <t>Fair Value at September 30, 2019</t>
  </si>
  <si>
    <t>Interest Income</t>
  </si>
  <si>
    <t>Other Income</t>
  </si>
  <si>
    <t>Dividend Income</t>
  </si>
  <si>
    <t>Net Realized
Gains (Losses)</t>
  </si>
  <si>
    <t>Non-Controlled Affiliates</t>
  </si>
  <si>
    <t>Total Non-Controlled Affiliates</t>
  </si>
  <si>
    <t>Controlled Affiliates</t>
  </si>
  <si>
    <t>PennantPark Senior Secured Loan Fund I LLC *</t>
  </si>
  <si>
    <t>Total Controlled Affiliates</t>
  </si>
  <si>
    <t>7. CHANGE IN NET ASSETS FROM OPERATIONS PER COMMON SHARE</t>
  </si>
  <si>
    <t>Numerator for net increase in net assets resulting from operations</t>
  </si>
  <si>
    <t>Denominator for basic and diluted weighted average shares</t>
  </si>
  <si>
    <t>Basic and diluted net increase in net assets per share resulting from operations</t>
  </si>
  <si>
    <t>8. TAXES AND DISTRIBUTIONS</t>
  </si>
  <si>
    <t>Decrease in paid-in capital</t>
  </si>
  <si>
    <t>(Decrease) increase in accumulated net realized loss</t>
  </si>
  <si>
    <t>Increase in undistributed net investment income</t>
  </si>
  <si>
    <t>Net change in unrealized depreciation (appreciation) on investments and debt</t>
  </si>
  <si>
    <t>Other book-to-tax differences</t>
  </si>
  <si>
    <t>Other non-deductible expenses</t>
  </si>
  <si>
    <t>Taxable income before dividends paid deduction</t>
  </si>
  <si>
    <t>As of September 30,</t>
  </si>
  <si>
    <t>Undistributed ordinary income – tax basis</t>
  </si>
  <si>
    <t>(Realized loss carried forward)/Undistributed long-term capital gain</t>
  </si>
  <si>
    <t>Distributions payable and other book to tax differences</t>
  </si>
  <si>
    <t>Net unrealized appreciation (depreciation) of investments and debt</t>
  </si>
  <si>
    <t>Total accumulated (deficit) surplus – book basis</t>
  </si>
  <si>
    <t>Ordinary income (including short-term gains, if any)</t>
  </si>
  <si>
    <t>Long-term capital gain</t>
  </si>
  <si>
    <t>Total distributions</t>
  </si>
  <si>
    <t>Total distributions per share based on weighted average shares</t>
  </si>
  <si>
    <t>10. FINANCIAL HIGHLIGHTS</t>
  </si>
  <si>
    <t>Per Share Data:</t>
  </si>
  <si>
    <t>Net asset value, beginning of year</t>
  </si>
  <si>
    <t>Net change in realized and unrealized (loss) gain (1)</t>
  </si>
  <si>
    <t>Distributions to stockholders (1), (2)</t>
  </si>
  <si>
    <t>(Dilutive) effect of common stock issuance</t>
  </si>
  <si>
    <t>and acquisition of MCG (1)</t>
  </si>
  <si>
    <t>Net asset value, end of year</t>
  </si>
  <si>
    <t>Per share market value, end of year</t>
  </si>
  <si>
    <t>Total return (3)</t>
  </si>
  <si>
    <t>(3.20</t>
  </si>
  <si>
    <t>Shares outstanding at end of year</t>
  </si>
  <si>
    <t>Ratios / Supplemental Data:</t>
  </si>
  <si>
    <t>Ratio of operating expenses to average net assets (4)</t>
  </si>
  <si>
    <t>3.01%</t>
  </si>
  <si>
    <t>4.13%</t>
  </si>
  <si>
    <t>3.56%</t>
  </si>
  <si>
    <t>Ratio of debt related expenses to average net assets</t>
  </si>
  <si>
    <t>0.87%</t>
  </si>
  <si>
    <t>4.73%</t>
  </si>
  <si>
    <t>1.98%</t>
  </si>
  <si>
    <t>1.58%</t>
  </si>
  <si>
    <t>2.34%</t>
  </si>
  <si>
    <t>Ratio of total expenses to average net assets</t>
  </si>
  <si>
    <t>9.15%</t>
  </si>
  <si>
    <t>6.11%</t>
  </si>
  <si>
    <t>5.14%</t>
  </si>
  <si>
    <t>5.35%</t>
  </si>
  <si>
    <t>Ratio of net investment income to average net assets</t>
  </si>
  <si>
    <t>8.76%</t>
  </si>
  <si>
    <t>5.81%</t>
  </si>
  <si>
    <t>7.42%</t>
  </si>
  <si>
    <t>Net assets at end of year</t>
  </si>
  <si>
    <t>Weighted average debt outstanding</t>
  </si>
  <si>
    <t>Weighted average debt per share (1)</t>
  </si>
  <si>
    <t>Asset coverage per unit (5)</t>
  </si>
  <si>
    <t>Portfolio turnover ratio</t>
  </si>
  <si>
    <t>52.64%</t>
  </si>
  <si>
    <t>47.15%</t>
  </si>
  <si>
    <t>59.70%</t>
  </si>
  <si>
    <t>32.16%</t>
  </si>
  <si>
    <t>51.02%</t>
  </si>
  <si>
    <t>13. SUBSEQUENT EVENTS</t>
  </si>
  <si>
    <t>Q4</t>
  </si>
  <si>
    <t>Q3</t>
  </si>
  <si>
    <t>Q2</t>
  </si>
  <si>
    <t>Q1</t>
  </si>
  <si>
    <t>Net investment income (loss)</t>
  </si>
  <si>
    <t>Net realized and unrealized (loss) gain</t>
  </si>
  <si>
    <t>Net increase in net assets resulting from operations per common share</t>
  </si>
  <si>
    <t>Net asset value per share at the end of the quarter</t>
  </si>
  <si>
    <t>Market value per share at the end of the quarter</t>
  </si>
  <si>
    <t>Net increase in net assets resulting from operations per common share *</t>
  </si>
  <si>
    <t>31.2*</t>
  </si>
  <si>
    <t>Certification of Chief Financial Officer pursuant to Rule 13a-14 of the Securities Exchange Act of 1934, as amended.</t>
  </si>
  <si>
    <t>32.1*</t>
  </si>
  <si>
    <t>Certification of Chief Executive Officer pursuant to section 906 of the Sarbanes-Oxley Act of 2002.</t>
  </si>
  <si>
    <t>32.2*</t>
  </si>
  <si>
    <t>Certification of Chief Financial Officer pursuant to section 906 of the Sarbanes-Oxley Act of 2002.</t>
  </si>
  <si>
    <t>Privacy Policy of the Registrant. (Incorporated by reference to the Registrant’s Annual Report on Form 10-K (File No. 814-00891), filed November 17, 2011).</t>
  </si>
  <si>
    <t>EXHIBIT 21.1</t>
  </si>
  <si>
    <t>Name of entity and place of jurisdiction</t>
  </si>
  <si>
    <t>Voting Securities
Owned Percentage</t>
  </si>
  <si>
    <t>PennantPark Floating Rate Funding I, LLC (Delaware)</t>
  </si>
  <si>
    <t>100%</t>
  </si>
  <si>
    <t>PennantPark CLO I, LLC (Delaware)</t>
  </si>
  <si>
    <t>PennantPark CLO I, Ltd. (Cayman Islands)</t>
  </si>
  <si>
    <t>PennantPark CLO I Depositor, LLC (Delaware)</t>
  </si>
  <si>
    <t>PFLT Funding II, LLC (Delaware)</t>
  </si>
  <si>
    <t>PFLT Investment Holdings, LLC (Delaware)</t>
  </si>
  <si>
    <t>GMC Television Broadcasting Holdings, Inc. (Delaware)</t>
  </si>
  <si>
    <t>% (1)</t>
  </si>
  <si>
    <t>GMC Television Broadcasting, LLC (Delaware)</t>
  </si>
  <si>
    <t>Solutions Capital G.P., LLC (Delaware)</t>
  </si>
  <si>
    <t>Solutions Capital I, L.P. (Delaware)</t>
  </si>
  <si>
    <t>CHIEF EXECUTIVE OFFICER CERTIFICATION</t>
  </si>
  <si>
    <t>/s/ Arthur H. Penn</t>
  </si>
  <si>
    <t>Name:</t>
  </si>
  <si>
    <t>Arthur H. Penn</t>
  </si>
  <si>
    <t>Title:</t>
  </si>
  <si>
    <t>Chief Executive Officer</t>
  </si>
  <si>
    <t>CHIEF FINANCIAL OFFICER CERTIFICATION</t>
  </si>
  <si>
    <t>/s/ Aviv Efrat</t>
  </si>
  <si>
    <t>Aviv Efrat</t>
  </si>
  <si>
    <t>Chief Financial Officer</t>
  </si>
  <si>
    <t>SECTION 906 OF THE SARBANES-OXLEY ACT OF 2002 (18 U.S.C. 1350)</t>
  </si>
  <si>
    <t>Date:</t>
  </si>
  <si>
    <t>November 20, 2019</t>
  </si>
  <si>
    <t>November 20, 2019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</si>
</sst>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  <numFmt numFmtId="169" formatCode="\(#,##0.00_);[RED]\(#,##0.00\)"/>
    <numFmt numFmtId="170" formatCode="_(\$* #,##0.00_);_(\$* \(#,##0.00\);_(\$* \-??_);_(@_)"/>
    <numFmt numFmtId="171" formatCode="&quot;($&quot;#,##0_);[RED]&quot;($&quot;#,##0\)"/>
    <numFmt numFmtId="172" formatCode="&quot;($&quot;#,##0.00_);[RED]&quot;($&quot;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wrapText="1"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6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3.7109375" style="0" customWidth="1"/>
    <col min="3" max="3" width="8.7109375" style="0" customWidth="1"/>
    <col min="4" max="4" width="80.851562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4" ht="15">
      <c r="B4" t="s">
        <v>1</v>
      </c>
      <c r="D4" t="e">
        <f>#N/A</f>
        <v>#N/A</v>
      </c>
    </row>
    <row r="5" spans="2:4" ht="15">
      <c r="B5" t="s">
        <v>1</v>
      </c>
      <c r="D5" t="e">
        <f>#N/A</f>
        <v>#N/A</v>
      </c>
    </row>
    <row r="6" spans="2:4" ht="15">
      <c r="B6" t="s">
        <v>2</v>
      </c>
      <c r="D6">
        <f>2.9167%-1.75%</f>
        <v>0</v>
      </c>
    </row>
    <row r="7" ht="15">
      <c r="D7">
        <f>1.1667%</f>
        <v>0</v>
      </c>
    </row>
    <row r="8" ht="15">
      <c r="D8" t="e">
        <f>#N/A</f>
        <v>#VALUE!</v>
      </c>
    </row>
    <row r="9" ht="15">
      <c r="D9" t="e">
        <f>#N/A</f>
        <v>#VALUE!</v>
      </c>
    </row>
    <row r="10" ht="15">
      <c r="D10">
        <f>0.5833%+0.1267%</f>
        <v>0</v>
      </c>
    </row>
    <row r="11" ht="15">
      <c r="D11">
        <f>0.71%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ht="15">
      <c r="C2" s="3" t="s">
        <v>399</v>
      </c>
    </row>
    <row r="4" spans="1:3" ht="15">
      <c r="A4" t="s">
        <v>400</v>
      </c>
      <c r="C4" s="8">
        <v>49</v>
      </c>
    </row>
    <row r="6" spans="1:3" ht="15">
      <c r="A6" t="s">
        <v>401</v>
      </c>
      <c r="C6" s="8">
        <v>50</v>
      </c>
    </row>
    <row r="8" spans="1:3" ht="15">
      <c r="A8" t="s">
        <v>402</v>
      </c>
      <c r="C8" s="8">
        <v>51</v>
      </c>
    </row>
    <row r="10" spans="1:3" ht="15">
      <c r="A10" t="s">
        <v>403</v>
      </c>
      <c r="C10" s="8">
        <v>52</v>
      </c>
    </row>
    <row r="12" spans="1:3" ht="15">
      <c r="A12" t="s">
        <v>404</v>
      </c>
      <c r="C12" s="8">
        <v>53</v>
      </c>
    </row>
    <row r="14" spans="1:3" ht="15">
      <c r="A14" t="s">
        <v>405</v>
      </c>
      <c r="C14" s="8">
        <v>54</v>
      </c>
    </row>
    <row r="16" spans="1:3" ht="15">
      <c r="A16" t="s">
        <v>406</v>
      </c>
      <c r="C16" s="8">
        <v>55</v>
      </c>
    </row>
    <row r="18" spans="1:3" ht="15">
      <c r="A18" t="s">
        <v>407</v>
      </c>
      <c r="C18" s="8">
        <v>56</v>
      </c>
    </row>
    <row r="20" spans="1:3" ht="15">
      <c r="A20" t="s">
        <v>408</v>
      </c>
      <c r="C20" s="8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409</v>
      </c>
      <c r="B2" s="1"/>
      <c r="C2" s="1"/>
      <c r="D2" s="1"/>
      <c r="E2" s="1"/>
      <c r="F2" s="1"/>
    </row>
    <row r="4" spans="1:9" ht="15">
      <c r="A4" s="2"/>
      <c r="B4" s="5"/>
      <c r="C4" s="4" t="s">
        <v>43</v>
      </c>
      <c r="D4" s="4"/>
      <c r="E4" s="5"/>
      <c r="F4" s="5"/>
      <c r="G4" s="4" t="s">
        <v>44</v>
      </c>
      <c r="H4" s="4"/>
      <c r="I4" s="5"/>
    </row>
    <row r="5" spans="1:8" ht="15">
      <c r="A5" s="5" t="s">
        <v>339</v>
      </c>
      <c r="B5" s="5"/>
      <c r="D5" s="6"/>
      <c r="H5" s="6"/>
    </row>
    <row r="6" spans="1:8" ht="15">
      <c r="A6" t="s">
        <v>340</v>
      </c>
      <c r="D6" s="6"/>
      <c r="H6" s="6"/>
    </row>
    <row r="7" spans="1:8" ht="15">
      <c r="A7" t="s">
        <v>410</v>
      </c>
      <c r="C7" s="7">
        <v>889113264</v>
      </c>
      <c r="D7" s="7"/>
      <c r="G7" s="7">
        <v>854753064</v>
      </c>
      <c r="H7" s="7"/>
    </row>
    <row r="8" spans="1:8" ht="15">
      <c r="A8" t="s">
        <v>411</v>
      </c>
      <c r="D8" s="8">
        <v>20430565</v>
      </c>
      <c r="H8" s="6" t="s">
        <v>101</v>
      </c>
    </row>
    <row r="9" spans="1:8" ht="15">
      <c r="A9" t="s">
        <v>412</v>
      </c>
      <c r="D9" s="8">
        <v>172163080</v>
      </c>
      <c r="H9" s="8">
        <v>145860229</v>
      </c>
    </row>
    <row r="10" spans="1:8" ht="15">
      <c r="A10" s="5" t="s">
        <v>413</v>
      </c>
      <c r="D10" s="8">
        <v>1081706909</v>
      </c>
      <c r="H10" s="8">
        <v>1000613293</v>
      </c>
    </row>
    <row r="11" spans="1:8" ht="15">
      <c r="A11" t="s">
        <v>414</v>
      </c>
      <c r="D11" s="8">
        <v>63337728</v>
      </c>
      <c r="H11" s="8">
        <v>72224183</v>
      </c>
    </row>
    <row r="12" spans="1:8" ht="15">
      <c r="A12" t="s">
        <v>343</v>
      </c>
      <c r="D12" s="8">
        <v>3892292</v>
      </c>
      <c r="H12" s="8">
        <v>2813808</v>
      </c>
    </row>
    <row r="13" spans="1:8" ht="15">
      <c r="A13" t="s">
        <v>415</v>
      </c>
      <c r="D13" s="8">
        <v>2997546</v>
      </c>
      <c r="H13" s="6" t="s">
        <v>101</v>
      </c>
    </row>
    <row r="14" spans="1:8" ht="15">
      <c r="A14" t="s">
        <v>344</v>
      </c>
      <c r="D14" s="8">
        <v>441337</v>
      </c>
      <c r="H14" s="8">
        <v>792069</v>
      </c>
    </row>
    <row r="15" spans="1:8" ht="15">
      <c r="A15" s="5" t="s">
        <v>23</v>
      </c>
      <c r="B15" s="5"/>
      <c r="D15" s="8">
        <v>1152375812</v>
      </c>
      <c r="H15" s="8">
        <v>1076443353</v>
      </c>
    </row>
    <row r="16" spans="1:8" ht="15">
      <c r="A16" s="5" t="s">
        <v>345</v>
      </c>
      <c r="B16" s="5"/>
      <c r="D16" s="6"/>
      <c r="H16" s="6"/>
    </row>
    <row r="17" spans="1:8" ht="15">
      <c r="A17" t="s">
        <v>416</v>
      </c>
      <c r="D17" s="8">
        <v>3683347</v>
      </c>
      <c r="H17" s="8">
        <v>3683347</v>
      </c>
    </row>
    <row r="18" spans="1:8" ht="15">
      <c r="A18" t="s">
        <v>417</v>
      </c>
      <c r="D18" s="8">
        <v>12033794</v>
      </c>
      <c r="H18" s="8">
        <v>59587222</v>
      </c>
    </row>
    <row r="19" spans="1:8" ht="15">
      <c r="A19" t="s">
        <v>418</v>
      </c>
      <c r="D19" s="8">
        <v>263988583</v>
      </c>
      <c r="H19" s="8">
        <v>332128815</v>
      </c>
    </row>
    <row r="20" spans="1:8" ht="15">
      <c r="A20" t="s">
        <v>419</v>
      </c>
      <c r="D20" s="8">
        <v>135240084</v>
      </c>
      <c r="H20" s="8">
        <v>135503385</v>
      </c>
    </row>
    <row r="21" spans="1:8" ht="15">
      <c r="A21" t="s">
        <v>420</v>
      </c>
      <c r="D21" s="8">
        <v>224321845</v>
      </c>
      <c r="H21" s="6" t="s">
        <v>101</v>
      </c>
    </row>
    <row r="22" spans="1:8" ht="15">
      <c r="A22" t="s">
        <v>421</v>
      </c>
      <c r="D22" s="8">
        <v>3275481</v>
      </c>
      <c r="H22" s="8">
        <v>2638504</v>
      </c>
    </row>
    <row r="23" spans="1:8" ht="15">
      <c r="A23" t="s">
        <v>422</v>
      </c>
      <c r="D23" s="8">
        <v>2728019</v>
      </c>
      <c r="H23" s="8">
        <v>2419629</v>
      </c>
    </row>
    <row r="24" spans="1:8" ht="15">
      <c r="A24" t="s">
        <v>423</v>
      </c>
      <c r="D24" s="8">
        <v>2532205</v>
      </c>
      <c r="H24" s="8">
        <v>3298404</v>
      </c>
    </row>
    <row r="25" spans="1:8" ht="15">
      <c r="A25" t="s">
        <v>350</v>
      </c>
      <c r="D25" s="8">
        <v>1514943</v>
      </c>
      <c r="H25" s="8">
        <v>1342479</v>
      </c>
    </row>
    <row r="26" spans="1:8" ht="15">
      <c r="A26" s="5" t="s">
        <v>351</v>
      </c>
      <c r="B26" s="5"/>
      <c r="D26" s="8">
        <v>649318301</v>
      </c>
      <c r="H26" s="8">
        <v>540601785</v>
      </c>
    </row>
    <row r="27" spans="1:8" ht="15">
      <c r="A27" t="s">
        <v>424</v>
      </c>
      <c r="D27" s="6"/>
      <c r="H27" s="6"/>
    </row>
    <row r="28" spans="1:8" ht="15">
      <c r="A28" s="5" t="s">
        <v>425</v>
      </c>
      <c r="B28" s="5"/>
      <c r="D28" s="6"/>
      <c r="H28" s="6"/>
    </row>
    <row r="29" spans="1:8" ht="15">
      <c r="A29" s="21" t="s">
        <v>426</v>
      </c>
      <c r="D29" s="8">
        <v>38772</v>
      </c>
      <c r="H29" s="8">
        <v>38772</v>
      </c>
    </row>
    <row r="30" spans="1:8" ht="15">
      <c r="A30" t="s">
        <v>427</v>
      </c>
      <c r="D30" s="8">
        <v>538632828</v>
      </c>
      <c r="H30" s="8">
        <v>539462336</v>
      </c>
    </row>
    <row r="31" spans="1:8" ht="15">
      <c r="A31" t="s">
        <v>428</v>
      </c>
      <c r="D31" s="9">
        <v>-35614089</v>
      </c>
      <c r="H31" s="9">
        <v>-3659540</v>
      </c>
    </row>
    <row r="32" spans="1:8" ht="15">
      <c r="A32" s="5" t="s">
        <v>429</v>
      </c>
      <c r="B32" s="5"/>
      <c r="C32" s="7">
        <v>503057511</v>
      </c>
      <c r="D32" s="7"/>
      <c r="G32" s="7">
        <v>535841568</v>
      </c>
      <c r="H32" s="7"/>
    </row>
    <row r="33" spans="1:8" ht="15">
      <c r="A33" s="5" t="s">
        <v>430</v>
      </c>
      <c r="B33" s="5"/>
      <c r="C33" s="7">
        <v>1152375812</v>
      </c>
      <c r="D33" s="7"/>
      <c r="G33" s="7">
        <v>1076443353</v>
      </c>
      <c r="H33" s="7"/>
    </row>
    <row r="34" spans="1:8" ht="15">
      <c r="A34" s="5" t="s">
        <v>431</v>
      </c>
      <c r="B34" s="5"/>
      <c r="C34" s="18">
        <v>12.97</v>
      </c>
      <c r="D34" s="18"/>
      <c r="G34" s="18">
        <v>13.82</v>
      </c>
      <c r="H34" s="18"/>
    </row>
  </sheetData>
  <sheetProtection selectLockedCells="1" selectUnlockedCells="1"/>
  <mergeCells count="11">
    <mergeCell ref="A2:F2"/>
    <mergeCell ref="C4:D4"/>
    <mergeCell ref="G4:H4"/>
    <mergeCell ref="C7:D7"/>
    <mergeCell ref="G7:H7"/>
    <mergeCell ref="C32:D32"/>
    <mergeCell ref="G32:H32"/>
    <mergeCell ref="C33:D33"/>
    <mergeCell ref="G33:H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42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432</v>
      </c>
      <c r="B2" s="1"/>
      <c r="C2" s="1"/>
      <c r="D2" s="1"/>
      <c r="E2" s="1"/>
      <c r="F2" s="1"/>
    </row>
    <row r="4" spans="1:13" ht="15">
      <c r="A4" s="2"/>
      <c r="B4" s="5"/>
      <c r="C4" s="4" t="s">
        <v>433</v>
      </c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3"/>
      <c r="B5" s="5"/>
      <c r="C5" s="4" t="s">
        <v>4</v>
      </c>
      <c r="D5" s="4"/>
      <c r="E5" s="5"/>
      <c r="F5" s="5"/>
      <c r="G5" s="4" t="s">
        <v>5</v>
      </c>
      <c r="H5" s="4"/>
      <c r="I5" s="5"/>
      <c r="J5" s="5"/>
      <c r="K5" s="4" t="s">
        <v>6</v>
      </c>
      <c r="L5" s="4"/>
      <c r="M5" s="5"/>
    </row>
    <row r="6" spans="1:12" ht="15">
      <c r="A6" s="5" t="s">
        <v>359</v>
      </c>
      <c r="B6" s="5"/>
      <c r="D6" s="6"/>
      <c r="H6" s="6"/>
      <c r="L6" s="6"/>
    </row>
    <row r="7" spans="1:12" ht="15">
      <c r="A7" t="s">
        <v>360</v>
      </c>
      <c r="D7" s="6"/>
      <c r="H7" s="6"/>
      <c r="L7" s="6"/>
    </row>
    <row r="8" spans="1:12" ht="15">
      <c r="A8" t="s">
        <v>361</v>
      </c>
      <c r="C8" s="7">
        <v>69319954</v>
      </c>
      <c r="D8" s="7"/>
      <c r="G8" s="7">
        <v>62469275</v>
      </c>
      <c r="H8" s="7"/>
      <c r="K8" s="7">
        <v>52772368</v>
      </c>
      <c r="L8" s="7"/>
    </row>
    <row r="9" spans="1:12" ht="15">
      <c r="A9" t="s">
        <v>362</v>
      </c>
      <c r="D9" s="8">
        <v>3497784</v>
      </c>
      <c r="H9" s="8">
        <v>2244895</v>
      </c>
      <c r="L9" s="8">
        <v>1660371</v>
      </c>
    </row>
    <row r="10" spans="1:12" ht="15">
      <c r="A10" t="s">
        <v>434</v>
      </c>
      <c r="D10" s="6" t="s">
        <v>101</v>
      </c>
      <c r="H10" s="6" t="s">
        <v>101</v>
      </c>
      <c r="L10" s="8">
        <v>4551485</v>
      </c>
    </row>
    <row r="11" spans="1:12" ht="15">
      <c r="A11" t="s">
        <v>435</v>
      </c>
      <c r="D11" s="6"/>
      <c r="H11" s="6"/>
      <c r="L11" s="6"/>
    </row>
    <row r="12" spans="1:12" ht="15">
      <c r="A12" t="s">
        <v>361</v>
      </c>
      <c r="D12" s="8">
        <v>1237675</v>
      </c>
      <c r="H12" s="6" t="s">
        <v>101</v>
      </c>
      <c r="L12" s="6" t="s">
        <v>101</v>
      </c>
    </row>
    <row r="13" spans="1:12" ht="15">
      <c r="A13" t="s">
        <v>362</v>
      </c>
      <c r="D13" s="8">
        <v>127734</v>
      </c>
      <c r="H13" s="6" t="s">
        <v>101</v>
      </c>
      <c r="L13" s="6" t="s">
        <v>101</v>
      </c>
    </row>
    <row r="14" spans="1:12" ht="15">
      <c r="A14" t="s">
        <v>436</v>
      </c>
      <c r="D14" s="6"/>
      <c r="H14" s="6"/>
      <c r="L14" s="6"/>
    </row>
    <row r="15" spans="1:12" ht="15">
      <c r="A15" t="s">
        <v>361</v>
      </c>
      <c r="D15" s="8">
        <v>12464035</v>
      </c>
      <c r="H15" s="8">
        <v>5302909</v>
      </c>
      <c r="L15" s="8">
        <v>512610</v>
      </c>
    </row>
    <row r="16" spans="1:12" ht="15">
      <c r="A16" t="s">
        <v>437</v>
      </c>
      <c r="D16" s="8">
        <v>6300000</v>
      </c>
      <c r="H16" s="8">
        <v>2187500</v>
      </c>
      <c r="L16" s="6" t="s">
        <v>101</v>
      </c>
    </row>
    <row r="17" spans="1:12" ht="15">
      <c r="A17" s="5" t="s">
        <v>11</v>
      </c>
      <c r="B17" s="5"/>
      <c r="D17" s="8">
        <v>92947182</v>
      </c>
      <c r="H17" s="8">
        <v>72204579</v>
      </c>
      <c r="L17" s="8">
        <v>59496834</v>
      </c>
    </row>
    <row r="18" spans="1:12" ht="15">
      <c r="A18" s="5" t="s">
        <v>363</v>
      </c>
      <c r="B18" s="5"/>
      <c r="D18" s="6"/>
      <c r="H18" s="6"/>
      <c r="L18" s="6"/>
    </row>
    <row r="19" spans="1:12" ht="15">
      <c r="A19" t="s">
        <v>438</v>
      </c>
      <c r="D19" s="8">
        <v>10209566</v>
      </c>
      <c r="H19" s="8">
        <v>8351653</v>
      </c>
      <c r="L19" s="8">
        <v>6902645</v>
      </c>
    </row>
    <row r="20" spans="1:12" ht="15">
      <c r="A20" t="s">
        <v>439</v>
      </c>
      <c r="D20" s="8">
        <v>6204112</v>
      </c>
      <c r="H20" s="8">
        <v>2399249</v>
      </c>
      <c r="L20" s="8">
        <v>6217210</v>
      </c>
    </row>
    <row r="21" spans="1:12" ht="15">
      <c r="A21" t="s">
        <v>440</v>
      </c>
      <c r="D21" s="8">
        <v>22540098</v>
      </c>
      <c r="H21" s="8">
        <v>14359908</v>
      </c>
      <c r="L21" s="8">
        <v>8338880</v>
      </c>
    </row>
    <row r="22" spans="1:12" ht="15">
      <c r="A22" t="s">
        <v>441</v>
      </c>
      <c r="D22" s="8">
        <v>1550000</v>
      </c>
      <c r="H22" s="8">
        <v>2000000</v>
      </c>
      <c r="L22" s="8">
        <v>2245000</v>
      </c>
    </row>
    <row r="23" spans="1:12" ht="15">
      <c r="A23" t="s">
        <v>442</v>
      </c>
      <c r="D23" s="8">
        <v>2464306</v>
      </c>
      <c r="H23" s="8">
        <v>2460582</v>
      </c>
      <c r="L23" s="8">
        <v>1935000</v>
      </c>
    </row>
    <row r="24" spans="1:12" ht="15">
      <c r="A24" s="5" t="s">
        <v>443</v>
      </c>
      <c r="B24" s="5"/>
      <c r="D24" s="8">
        <v>42968082</v>
      </c>
      <c r="H24" s="8">
        <v>29571392</v>
      </c>
      <c r="L24" s="8">
        <v>25638735</v>
      </c>
    </row>
    <row r="25" spans="1:12" ht="15">
      <c r="A25" t="s">
        <v>444</v>
      </c>
      <c r="D25" s="8">
        <v>4517292</v>
      </c>
      <c r="H25" s="8">
        <v>10869098</v>
      </c>
      <c r="L25" s="8">
        <v>112736</v>
      </c>
    </row>
    <row r="26" spans="1:12" ht="15">
      <c r="A26" t="s">
        <v>445</v>
      </c>
      <c r="D26" s="6" t="s">
        <v>101</v>
      </c>
      <c r="H26" s="8">
        <v>800000</v>
      </c>
      <c r="L26" s="8">
        <v>300000</v>
      </c>
    </row>
    <row r="27" spans="1:12" ht="15">
      <c r="A27" s="5" t="s">
        <v>12</v>
      </c>
      <c r="B27" s="5"/>
      <c r="D27" s="8">
        <v>47485374</v>
      </c>
      <c r="H27" s="8">
        <v>41240490</v>
      </c>
      <c r="L27" s="8">
        <v>26051471</v>
      </c>
    </row>
    <row r="28" spans="1:12" ht="15">
      <c r="A28" s="5" t="s">
        <v>13</v>
      </c>
      <c r="B28" s="5"/>
      <c r="D28" s="8">
        <v>45461808</v>
      </c>
      <c r="H28" s="8">
        <v>30964089</v>
      </c>
      <c r="L28" s="8">
        <v>33445363</v>
      </c>
    </row>
    <row r="29" spans="1:12" ht="15">
      <c r="A29" s="5" t="s">
        <v>446</v>
      </c>
      <c r="B29" s="5"/>
      <c r="D29" s="6"/>
      <c r="H29" s="6"/>
      <c r="L29" s="6"/>
    </row>
    <row r="30" spans="1:12" ht="15">
      <c r="A30" t="s">
        <v>447</v>
      </c>
      <c r="D30" s="6"/>
      <c r="H30" s="6"/>
      <c r="L30" s="6"/>
    </row>
    <row r="31" spans="1:12" ht="15">
      <c r="A31" t="s">
        <v>371</v>
      </c>
      <c r="D31" s="9">
        <v>-18802365</v>
      </c>
      <c r="H31" s="9">
        <v>-2327118</v>
      </c>
      <c r="L31" s="8">
        <v>5410903</v>
      </c>
    </row>
    <row r="32" spans="1:12" ht="15">
      <c r="A32" t="s">
        <v>448</v>
      </c>
      <c r="D32" s="9">
        <v>-12621504</v>
      </c>
      <c r="H32" s="6" t="s">
        <v>101</v>
      </c>
      <c r="L32" s="6" t="s">
        <v>101</v>
      </c>
    </row>
    <row r="33" spans="1:12" ht="15">
      <c r="A33" s="5" t="s">
        <v>369</v>
      </c>
      <c r="D33" s="9">
        <v>-31423869</v>
      </c>
      <c r="H33" s="9">
        <v>-2327118</v>
      </c>
      <c r="L33" s="8">
        <v>5410903</v>
      </c>
    </row>
    <row r="34" spans="1:12" ht="15">
      <c r="A34" t="s">
        <v>449</v>
      </c>
      <c r="D34" s="6"/>
      <c r="H34" s="6"/>
      <c r="L34" s="6"/>
    </row>
    <row r="35" spans="1:12" ht="15">
      <c r="A35" t="s">
        <v>371</v>
      </c>
      <c r="D35" s="8">
        <v>2640050</v>
      </c>
      <c r="H35" s="9">
        <v>-3857170</v>
      </c>
      <c r="L35" s="8">
        <v>537029</v>
      </c>
    </row>
    <row r="36" spans="1:12" ht="15">
      <c r="A36" t="s">
        <v>448</v>
      </c>
      <c r="D36" s="9">
        <v>-5245396</v>
      </c>
      <c r="H36" s="8">
        <v>960087</v>
      </c>
      <c r="L36" s="8">
        <v>525143</v>
      </c>
    </row>
    <row r="37" spans="1:12" ht="15">
      <c r="A37" t="s">
        <v>450</v>
      </c>
      <c r="D37" s="9">
        <v>-16487</v>
      </c>
      <c r="H37" s="8">
        <v>7750334</v>
      </c>
      <c r="L37" s="9">
        <v>-3593158</v>
      </c>
    </row>
    <row r="38" spans="1:12" ht="15">
      <c r="A38" s="5" t="s">
        <v>451</v>
      </c>
      <c r="B38" s="5"/>
      <c r="D38" s="9">
        <v>-2621833</v>
      </c>
      <c r="H38" s="8">
        <v>4853251</v>
      </c>
      <c r="L38" s="9">
        <v>-2530986</v>
      </c>
    </row>
    <row r="39" spans="1:12" ht="15">
      <c r="A39" s="5" t="s">
        <v>452</v>
      </c>
      <c r="B39" s="5"/>
      <c r="D39" s="9">
        <v>-34045702</v>
      </c>
      <c r="H39" s="8">
        <v>2526133</v>
      </c>
      <c r="L39" s="8">
        <v>2879917</v>
      </c>
    </row>
    <row r="40" spans="1:12" ht="15">
      <c r="A40" s="5" t="s">
        <v>15</v>
      </c>
      <c r="B40" s="5"/>
      <c r="C40" s="7">
        <v>11416106</v>
      </c>
      <c r="D40" s="7"/>
      <c r="G40" s="7">
        <v>33490222</v>
      </c>
      <c r="H40" s="7"/>
      <c r="K40" s="7">
        <v>36325280</v>
      </c>
      <c r="L40" s="7"/>
    </row>
    <row r="41" spans="1:12" ht="15">
      <c r="A41" t="s">
        <v>453</v>
      </c>
      <c r="C41" s="18">
        <v>0.29</v>
      </c>
      <c r="D41" s="18"/>
      <c r="G41" s="18">
        <v>0.87</v>
      </c>
      <c r="H41" s="18"/>
      <c r="K41" s="18">
        <v>1.2</v>
      </c>
      <c r="L41" s="18"/>
    </row>
    <row r="42" spans="1:12" ht="15">
      <c r="A42" t="s">
        <v>454</v>
      </c>
      <c r="C42" s="18">
        <v>1.17</v>
      </c>
      <c r="D42" s="18"/>
      <c r="G42" s="18">
        <v>0.81</v>
      </c>
      <c r="H42" s="18"/>
      <c r="K42" s="18">
        <v>1.1</v>
      </c>
      <c r="L42" s="18"/>
    </row>
  </sheetData>
  <sheetProtection selectLockedCells="1" selectUnlockedCells="1"/>
  <mergeCells count="17">
    <mergeCell ref="A2:F2"/>
    <mergeCell ref="C4:L4"/>
    <mergeCell ref="C5:D5"/>
    <mergeCell ref="G5:H5"/>
    <mergeCell ref="K5:L5"/>
    <mergeCell ref="C8:D8"/>
    <mergeCell ref="G8:H8"/>
    <mergeCell ref="K8:L8"/>
    <mergeCell ref="C40:D40"/>
    <mergeCell ref="G40:H40"/>
    <mergeCell ref="K40:L40"/>
    <mergeCell ref="C41:D41"/>
    <mergeCell ref="G41:H41"/>
    <mergeCell ref="K41:L41"/>
    <mergeCell ref="C42:D42"/>
    <mergeCell ref="G42:H42"/>
    <mergeCell ref="K42:L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2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4" spans="1:13" ht="15">
      <c r="A4" s="2"/>
      <c r="B4" s="5"/>
      <c r="C4" s="4" t="s">
        <v>433</v>
      </c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3"/>
      <c r="B5" s="5"/>
      <c r="C5" s="4" t="s">
        <v>4</v>
      </c>
      <c r="D5" s="4"/>
      <c r="E5" s="5"/>
      <c r="F5" s="5"/>
      <c r="G5" s="4" t="s">
        <v>5</v>
      </c>
      <c r="H5" s="4"/>
      <c r="I5" s="5"/>
      <c r="J5" s="5"/>
      <c r="K5" s="4" t="s">
        <v>6</v>
      </c>
      <c r="L5" s="4"/>
      <c r="M5" s="5"/>
    </row>
    <row r="6" spans="1:12" ht="15">
      <c r="A6" s="5" t="s">
        <v>456</v>
      </c>
      <c r="B6" s="5"/>
      <c r="D6" s="6"/>
      <c r="H6" s="6"/>
      <c r="L6" s="6"/>
    </row>
    <row r="7" spans="1:12" ht="15">
      <c r="A7" t="s">
        <v>13</v>
      </c>
      <c r="C7" s="7">
        <v>45461808</v>
      </c>
      <c r="D7" s="7"/>
      <c r="G7" s="7">
        <v>30964089</v>
      </c>
      <c r="H7" s="7"/>
      <c r="K7" s="7">
        <v>33445363</v>
      </c>
      <c r="L7" s="7"/>
    </row>
    <row r="8" spans="1:12" ht="15">
      <c r="A8" t="s">
        <v>369</v>
      </c>
      <c r="D8" s="9">
        <v>-31423869</v>
      </c>
      <c r="H8" s="9">
        <v>-2327118</v>
      </c>
      <c r="L8" s="8">
        <v>5410903</v>
      </c>
    </row>
    <row r="9" spans="1:12" ht="15">
      <c r="A9" t="s">
        <v>457</v>
      </c>
      <c r="D9" s="9">
        <v>-2605346</v>
      </c>
      <c r="H9" s="9">
        <v>-2897083</v>
      </c>
      <c r="L9" s="8">
        <v>1062172</v>
      </c>
    </row>
    <row r="10" spans="1:12" ht="15">
      <c r="A10" t="s">
        <v>458</v>
      </c>
      <c r="D10" s="9">
        <v>-16487</v>
      </c>
      <c r="H10" s="8">
        <v>7750334</v>
      </c>
      <c r="L10" s="9">
        <v>-3593158</v>
      </c>
    </row>
    <row r="11" spans="1:12" ht="15">
      <c r="A11" s="5" t="s">
        <v>15</v>
      </c>
      <c r="B11" s="5"/>
      <c r="D11" s="8">
        <v>11416106</v>
      </c>
      <c r="H11" s="8">
        <v>33490222</v>
      </c>
      <c r="L11" s="8">
        <v>36325280</v>
      </c>
    </row>
    <row r="12" spans="1:12" ht="15">
      <c r="A12" s="5" t="s">
        <v>459</v>
      </c>
      <c r="B12" s="5"/>
      <c r="D12" s="6"/>
      <c r="H12" s="6"/>
      <c r="L12" s="6"/>
    </row>
    <row r="13" spans="1:12" ht="15">
      <c r="A13" t="s">
        <v>460</v>
      </c>
      <c r="B13" s="5"/>
      <c r="D13" s="9">
        <v>-44200163</v>
      </c>
      <c r="H13" s="9">
        <v>-39387692</v>
      </c>
      <c r="L13" s="9">
        <v>-34842284</v>
      </c>
    </row>
    <row r="14" spans="1:12" ht="15">
      <c r="A14" t="s">
        <v>461</v>
      </c>
      <c r="B14" s="5"/>
      <c r="D14" s="6" t="s">
        <v>101</v>
      </c>
      <c r="H14" s="9">
        <v>-4186992</v>
      </c>
      <c r="L14" s="6" t="s">
        <v>101</v>
      </c>
    </row>
    <row r="15" spans="1:12" ht="15">
      <c r="A15" s="5" t="s">
        <v>462</v>
      </c>
      <c r="B15" s="5"/>
      <c r="D15" s="9">
        <v>-44200163</v>
      </c>
      <c r="H15" s="9">
        <v>-43574684</v>
      </c>
      <c r="L15" s="9">
        <v>-34842284</v>
      </c>
    </row>
    <row r="16" spans="1:12" ht="15">
      <c r="A16" s="5" t="s">
        <v>463</v>
      </c>
      <c r="B16" s="5"/>
      <c r="D16" s="6"/>
      <c r="H16" s="6"/>
      <c r="L16" s="6"/>
    </row>
    <row r="17" spans="1:12" ht="15">
      <c r="A17" t="s">
        <v>464</v>
      </c>
      <c r="B17" s="5"/>
      <c r="D17" s="6" t="s">
        <v>101</v>
      </c>
      <c r="H17" s="8">
        <v>89031800</v>
      </c>
      <c r="L17" s="8">
        <v>80986450</v>
      </c>
    </row>
    <row r="18" spans="1:12" ht="15">
      <c r="A18" t="s">
        <v>465</v>
      </c>
      <c r="B18" s="5"/>
      <c r="D18" s="6" t="s">
        <v>101</v>
      </c>
      <c r="H18" s="9">
        <v>-1012044</v>
      </c>
      <c r="L18" s="9">
        <v>-470000</v>
      </c>
    </row>
    <row r="19" spans="1:12" ht="15">
      <c r="A19" s="5" t="s">
        <v>466</v>
      </c>
      <c r="B19" s="5"/>
      <c r="D19" s="6" t="s">
        <v>101</v>
      </c>
      <c r="H19" s="8">
        <v>88019756</v>
      </c>
      <c r="L19" s="8">
        <v>80516450</v>
      </c>
    </row>
    <row r="20" spans="1:12" ht="15">
      <c r="A20" s="5" t="s">
        <v>467</v>
      </c>
      <c r="B20" s="5"/>
      <c r="D20" s="9">
        <v>-32784057</v>
      </c>
      <c r="H20" s="8">
        <v>77935294</v>
      </c>
      <c r="L20" s="8">
        <v>81999446</v>
      </c>
    </row>
    <row r="21" spans="1:12" ht="15">
      <c r="A21" s="5" t="s">
        <v>468</v>
      </c>
      <c r="B21" s="5"/>
      <c r="D21" s="6"/>
      <c r="H21" s="6"/>
      <c r="L21" s="6"/>
    </row>
    <row r="22" spans="1:12" ht="15">
      <c r="A22" t="s">
        <v>469</v>
      </c>
      <c r="D22" s="8">
        <v>535841568</v>
      </c>
      <c r="H22" s="8">
        <v>457906274</v>
      </c>
      <c r="L22" s="8">
        <v>375906828</v>
      </c>
    </row>
    <row r="23" spans="1:12" ht="15">
      <c r="A23" t="s">
        <v>470</v>
      </c>
      <c r="C23" s="7">
        <v>503057511</v>
      </c>
      <c r="D23" s="7"/>
      <c r="G23" s="7">
        <v>535841568</v>
      </c>
      <c r="H23" s="7"/>
      <c r="K23" s="7">
        <v>457906274</v>
      </c>
      <c r="L23" s="7"/>
    </row>
    <row r="24" spans="1:12" ht="15">
      <c r="A24" s="5" t="s">
        <v>471</v>
      </c>
      <c r="D24" s="6"/>
      <c r="H24" s="6"/>
      <c r="L24" s="6"/>
    </row>
    <row r="25" spans="1:12" ht="15">
      <c r="A25" t="s">
        <v>472</v>
      </c>
      <c r="D25" s="6" t="s">
        <v>101</v>
      </c>
      <c r="H25" s="8">
        <v>6292000</v>
      </c>
      <c r="L25" s="8">
        <v>5750000</v>
      </c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7:D7"/>
    <mergeCell ref="G7:H7"/>
    <mergeCell ref="K7:L7"/>
    <mergeCell ref="C23:D23"/>
    <mergeCell ref="G23:H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473</v>
      </c>
      <c r="B2" s="1"/>
      <c r="C2" s="1"/>
      <c r="D2" s="1"/>
      <c r="E2" s="1"/>
      <c r="F2" s="1"/>
    </row>
    <row r="4" spans="1:13" ht="15">
      <c r="A4" s="2"/>
      <c r="B4" s="5"/>
      <c r="C4" s="4" t="s">
        <v>433</v>
      </c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3"/>
      <c r="B5" s="5"/>
      <c r="C5" s="4" t="s">
        <v>4</v>
      </c>
      <c r="D5" s="4"/>
      <c r="E5" s="5"/>
      <c r="F5" s="5"/>
      <c r="G5" s="4" t="s">
        <v>5</v>
      </c>
      <c r="H5" s="4"/>
      <c r="I5" s="5"/>
      <c r="J5" s="5"/>
      <c r="K5" s="4" t="s">
        <v>6</v>
      </c>
      <c r="L5" s="4"/>
      <c r="M5" s="5"/>
    </row>
    <row r="6" spans="1:12" ht="15">
      <c r="A6" s="5" t="s">
        <v>474</v>
      </c>
      <c r="D6" s="6"/>
      <c r="H6" s="6"/>
      <c r="L6" s="6"/>
    </row>
    <row r="7" spans="1:12" ht="15">
      <c r="A7" t="s">
        <v>15</v>
      </c>
      <c r="C7" s="7">
        <v>11416106</v>
      </c>
      <c r="D7" s="7"/>
      <c r="G7" s="7">
        <v>33490222</v>
      </c>
      <c r="H7" s="7"/>
      <c r="K7" s="7">
        <v>36325280</v>
      </c>
      <c r="L7" s="7"/>
    </row>
    <row r="8" spans="1:12" ht="15">
      <c r="A8" s="21" t="s">
        <v>475</v>
      </c>
      <c r="D8" s="6"/>
      <c r="H8" s="6"/>
      <c r="L8" s="6"/>
    </row>
    <row r="9" spans="1:12" ht="15">
      <c r="A9" t="s">
        <v>476</v>
      </c>
      <c r="D9" s="8">
        <v>2605346</v>
      </c>
      <c r="H9" s="8">
        <v>2897083</v>
      </c>
      <c r="L9" s="9">
        <v>-1062172</v>
      </c>
    </row>
    <row r="10" spans="1:12" ht="15">
      <c r="A10" t="s">
        <v>477</v>
      </c>
      <c r="D10" s="8">
        <v>16487</v>
      </c>
      <c r="H10" s="9">
        <v>-7750334</v>
      </c>
      <c r="L10" s="8">
        <v>3593158</v>
      </c>
    </row>
    <row r="11" spans="1:12" ht="15">
      <c r="A11" t="s">
        <v>478</v>
      </c>
      <c r="D11" s="8">
        <v>31423869</v>
      </c>
      <c r="H11" s="8">
        <v>2327118</v>
      </c>
      <c r="L11" s="9">
        <v>-5410903</v>
      </c>
    </row>
    <row r="12" spans="1:12" ht="15">
      <c r="A12" t="s">
        <v>479</v>
      </c>
      <c r="D12" s="9">
        <v>-1482887</v>
      </c>
      <c r="H12" s="9">
        <v>-1401358</v>
      </c>
      <c r="L12" s="9">
        <v>-1741190</v>
      </c>
    </row>
    <row r="13" spans="1:12" ht="15">
      <c r="A13" t="s">
        <v>480</v>
      </c>
      <c r="D13" s="9">
        <v>-640110232</v>
      </c>
      <c r="H13" s="9">
        <v>-682735730</v>
      </c>
      <c r="L13" s="9">
        <v>-508906932</v>
      </c>
    </row>
    <row r="14" spans="1:12" ht="15">
      <c r="A14" t="s">
        <v>481</v>
      </c>
      <c r="D14" s="9">
        <v>-1635155</v>
      </c>
      <c r="H14" s="9">
        <v>-669290</v>
      </c>
      <c r="L14" s="9">
        <v>-590703</v>
      </c>
    </row>
    <row r="15" spans="1:12" ht="15">
      <c r="A15" t="s">
        <v>482</v>
      </c>
      <c r="D15" s="8">
        <v>527253378</v>
      </c>
      <c r="H15" s="8">
        <v>391442572</v>
      </c>
      <c r="L15" s="8">
        <v>406484118</v>
      </c>
    </row>
    <row r="16" spans="1:12" ht="15">
      <c r="A16" t="s">
        <v>483</v>
      </c>
      <c r="D16" s="8">
        <v>20238</v>
      </c>
      <c r="H16" s="6" t="s">
        <v>101</v>
      </c>
      <c r="L16" s="6" t="s">
        <v>101</v>
      </c>
    </row>
    <row r="17" spans="1:12" ht="15">
      <c r="A17" t="s">
        <v>484</v>
      </c>
      <c r="D17" s="9">
        <v>-1078484</v>
      </c>
      <c r="H17" s="9">
        <v>-293302</v>
      </c>
      <c r="L17" s="9">
        <v>-40100</v>
      </c>
    </row>
    <row r="18" spans="1:12" ht="15">
      <c r="A18" t="s">
        <v>485</v>
      </c>
      <c r="D18" s="9">
        <v>-2997546</v>
      </c>
      <c r="H18" s="8">
        <v>14185850</v>
      </c>
      <c r="L18" s="9">
        <v>-14185850</v>
      </c>
    </row>
    <row r="19" spans="1:12" ht="15">
      <c r="A19" t="s">
        <v>486</v>
      </c>
      <c r="D19" s="8">
        <v>350732</v>
      </c>
      <c r="H19" s="8">
        <v>437436</v>
      </c>
      <c r="L19" s="9">
        <v>-88314</v>
      </c>
    </row>
    <row r="20" spans="1:12" ht="15">
      <c r="A20" t="s">
        <v>487</v>
      </c>
      <c r="D20" s="9">
        <v>-47553428</v>
      </c>
      <c r="H20" s="8">
        <v>37856710</v>
      </c>
      <c r="L20" s="8">
        <v>6794542</v>
      </c>
    </row>
    <row r="21" spans="1:12" ht="15">
      <c r="A21" t="s">
        <v>488</v>
      </c>
      <c r="D21" s="8">
        <v>636977</v>
      </c>
      <c r="H21" s="8">
        <v>1944717</v>
      </c>
      <c r="L21" s="8">
        <v>161861</v>
      </c>
    </row>
    <row r="22" spans="1:12" ht="15">
      <c r="A22" t="s">
        <v>489</v>
      </c>
      <c r="D22" s="8">
        <v>308390</v>
      </c>
      <c r="H22" s="8">
        <v>634823</v>
      </c>
      <c r="L22" s="8">
        <v>326181</v>
      </c>
    </row>
    <row r="23" spans="1:12" ht="15">
      <c r="A23" t="s">
        <v>490</v>
      </c>
      <c r="D23" s="9">
        <v>-766199</v>
      </c>
      <c r="H23" s="9">
        <v>-1762813</v>
      </c>
      <c r="L23" s="8">
        <v>1606303</v>
      </c>
    </row>
    <row r="24" spans="1:12" ht="15">
      <c r="A24" t="s">
        <v>491</v>
      </c>
      <c r="D24" s="8">
        <v>172464</v>
      </c>
      <c r="H24" s="8">
        <v>1117740</v>
      </c>
      <c r="L24" s="8">
        <v>21762</v>
      </c>
    </row>
    <row r="25" spans="1:12" ht="15">
      <c r="A25" t="s">
        <v>492</v>
      </c>
      <c r="D25" s="9">
        <v>-121419944</v>
      </c>
      <c r="H25" s="9">
        <v>-208278556</v>
      </c>
      <c r="L25" s="9">
        <v>-76712959</v>
      </c>
    </row>
    <row r="26" spans="1:12" ht="15">
      <c r="A26" s="5" t="s">
        <v>493</v>
      </c>
      <c r="D26" s="6"/>
      <c r="H26" s="6"/>
      <c r="L26" s="6"/>
    </row>
    <row r="27" spans="1:12" ht="15">
      <c r="A27" t="s">
        <v>494</v>
      </c>
      <c r="D27" s="6" t="s">
        <v>101</v>
      </c>
      <c r="H27" s="8">
        <v>89031800</v>
      </c>
      <c r="L27" s="8">
        <v>80986450</v>
      </c>
    </row>
    <row r="28" spans="1:12" ht="15">
      <c r="A28" t="s">
        <v>465</v>
      </c>
      <c r="D28" s="6" t="s">
        <v>101</v>
      </c>
      <c r="H28" s="9">
        <v>-1012044</v>
      </c>
      <c r="L28" s="9">
        <v>-470000</v>
      </c>
    </row>
    <row r="29" spans="1:12" ht="15">
      <c r="A29" t="s">
        <v>495</v>
      </c>
      <c r="D29" s="9">
        <v>-44200163</v>
      </c>
      <c r="H29" s="9">
        <v>-42976944</v>
      </c>
      <c r="L29" s="9">
        <v>-34296034</v>
      </c>
    </row>
    <row r="30" spans="1:12" ht="15">
      <c r="A30" t="s">
        <v>496</v>
      </c>
      <c r="D30" s="6" t="s">
        <v>101</v>
      </c>
      <c r="H30" s="8">
        <v>138579858</v>
      </c>
      <c r="L30" s="6" t="s">
        <v>101</v>
      </c>
    </row>
    <row r="31" spans="1:12" ht="15">
      <c r="A31" t="s">
        <v>497</v>
      </c>
      <c r="D31" s="8">
        <v>228000000</v>
      </c>
      <c r="H31" s="6" t="s">
        <v>101</v>
      </c>
      <c r="L31" s="6" t="s">
        <v>101</v>
      </c>
    </row>
    <row r="32" spans="1:12" ht="15">
      <c r="A32" t="s">
        <v>498</v>
      </c>
      <c r="D32" s="9">
        <v>-3698393</v>
      </c>
      <c r="H32" s="6" t="s">
        <v>101</v>
      </c>
      <c r="L32" s="6" t="s">
        <v>101</v>
      </c>
    </row>
    <row r="33" spans="1:12" ht="15">
      <c r="A33" t="s">
        <v>499</v>
      </c>
      <c r="D33" s="8">
        <v>370700000</v>
      </c>
      <c r="H33" s="8">
        <v>246485010</v>
      </c>
      <c r="L33" s="8">
        <v>309680000</v>
      </c>
    </row>
    <row r="34" spans="1:12" ht="15">
      <c r="A34" t="s">
        <v>500</v>
      </c>
      <c r="D34" s="9">
        <v>-439120020</v>
      </c>
      <c r="H34" s="9">
        <v>-166540790</v>
      </c>
      <c r="L34" s="9">
        <v>-288804200</v>
      </c>
    </row>
    <row r="35" spans="1:12" ht="15">
      <c r="A35" t="s">
        <v>501</v>
      </c>
      <c r="D35" s="8">
        <v>111681424</v>
      </c>
      <c r="H35" s="8">
        <v>263566890</v>
      </c>
      <c r="L35" s="8">
        <v>67096216</v>
      </c>
    </row>
    <row r="36" spans="1:12" ht="15">
      <c r="A36" s="5" t="s">
        <v>502</v>
      </c>
      <c r="D36" s="9">
        <v>-9738520</v>
      </c>
      <c r="H36" s="8">
        <v>55288334</v>
      </c>
      <c r="L36" s="9">
        <v>-9616743</v>
      </c>
    </row>
    <row r="37" spans="1:12" ht="15">
      <c r="A37" t="s">
        <v>503</v>
      </c>
      <c r="D37" s="8">
        <v>852065</v>
      </c>
      <c r="H37" s="9">
        <v>-1974907</v>
      </c>
      <c r="L37" s="9">
        <v>-383474</v>
      </c>
    </row>
    <row r="38" spans="1:12" ht="15">
      <c r="A38" s="5" t="s">
        <v>504</v>
      </c>
      <c r="D38" s="8">
        <v>72224183</v>
      </c>
      <c r="H38" s="8">
        <v>18910756</v>
      </c>
      <c r="L38" s="8">
        <v>28910973</v>
      </c>
    </row>
    <row r="39" spans="1:12" ht="15">
      <c r="A39" s="5" t="s">
        <v>505</v>
      </c>
      <c r="C39" s="7">
        <v>63337728</v>
      </c>
      <c r="D39" s="7"/>
      <c r="G39" s="7">
        <v>72224183</v>
      </c>
      <c r="H39" s="7"/>
      <c r="K39" s="7">
        <v>18910756</v>
      </c>
      <c r="L39" s="7"/>
    </row>
    <row r="40" spans="1:12" ht="15">
      <c r="A40" s="5" t="s">
        <v>506</v>
      </c>
      <c r="D40" s="6"/>
      <c r="H40" s="6"/>
      <c r="L40" s="6"/>
    </row>
    <row r="41" spans="1:12" ht="15">
      <c r="A41" t="s">
        <v>507</v>
      </c>
      <c r="C41" s="7">
        <v>21882883</v>
      </c>
      <c r="D41" s="7"/>
      <c r="G41" s="7">
        <v>23284289</v>
      </c>
      <c r="H41" s="7"/>
      <c r="K41" s="7">
        <v>8289755</v>
      </c>
      <c r="L41" s="7"/>
    </row>
    <row r="42" spans="1:12" ht="15">
      <c r="A42" t="s">
        <v>508</v>
      </c>
      <c r="C42" s="7">
        <v>293672</v>
      </c>
      <c r="D42" s="7"/>
      <c r="G42" s="7">
        <v>395555</v>
      </c>
      <c r="H42" s="7"/>
      <c r="K42" s="7">
        <v>256719</v>
      </c>
      <c r="L42" s="7"/>
    </row>
    <row r="43" spans="1:12" ht="15">
      <c r="A43" t="s">
        <v>509</v>
      </c>
      <c r="C43" s="7">
        <v>37166983</v>
      </c>
      <c r="D43" s="7"/>
      <c r="G43" s="7">
        <v>53200000</v>
      </c>
      <c r="H43" s="7"/>
      <c r="K43" s="7">
        <v>35659395</v>
      </c>
      <c r="L43" s="7"/>
    </row>
  </sheetData>
  <sheetProtection selectLockedCells="1" selectUnlockedCells="1"/>
  <mergeCells count="20">
    <mergeCell ref="A2:F2"/>
    <mergeCell ref="C4:L4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Y8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9.7109375" style="0" customWidth="1"/>
    <col min="6" max="7" width="8.7109375" style="0" customWidth="1"/>
    <col min="8" max="8" width="6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9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510</v>
      </c>
      <c r="B2" s="1"/>
      <c r="C2" s="1"/>
      <c r="D2" s="1"/>
      <c r="E2" s="1"/>
      <c r="F2" s="1"/>
    </row>
    <row r="4" spans="1:24" ht="15" customHeight="1">
      <c r="A4" s="5" t="s">
        <v>53</v>
      </c>
      <c r="B4" s="3"/>
      <c r="C4" s="3" t="s">
        <v>54</v>
      </c>
      <c r="D4" s="3"/>
      <c r="E4" s="3" t="s">
        <v>55</v>
      </c>
      <c r="F4" s="3"/>
      <c r="G4" s="13" t="s">
        <v>56</v>
      </c>
      <c r="H4" s="13"/>
      <c r="I4" s="5"/>
      <c r="J4" s="3"/>
      <c r="K4" s="13" t="s">
        <v>261</v>
      </c>
      <c r="L4" s="13"/>
      <c r="N4" s="16"/>
      <c r="O4" s="13" t="s">
        <v>511</v>
      </c>
      <c r="P4" s="13"/>
      <c r="Q4" s="5"/>
      <c r="R4" s="3"/>
      <c r="S4" s="4" t="s">
        <v>59</v>
      </c>
      <c r="T4" s="4"/>
      <c r="U4" s="5"/>
      <c r="V4" s="3"/>
      <c r="W4" s="4" t="s">
        <v>60</v>
      </c>
      <c r="X4" s="4"/>
    </row>
    <row r="5" spans="1:25" ht="15">
      <c r="A5" s="1" t="s">
        <v>512</v>
      </c>
      <c r="B5" s="1"/>
      <c r="C5" s="1"/>
      <c r="D5" s="1"/>
      <c r="E5" s="1"/>
      <c r="F5" s="5"/>
      <c r="G5" s="5"/>
      <c r="H5" s="5"/>
      <c r="I5" s="5"/>
      <c r="J5" s="5"/>
      <c r="K5" s="5"/>
      <c r="L5" s="5"/>
      <c r="M5" s="5"/>
      <c r="N5" s="16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4" ht="15">
      <c r="A6" s="5" t="s">
        <v>513</v>
      </c>
      <c r="C6" s="2"/>
      <c r="E6" s="2"/>
      <c r="H6" s="6"/>
      <c r="L6" s="6"/>
      <c r="N6" s="6"/>
      <c r="P6" s="6"/>
      <c r="T6" s="6"/>
      <c r="X6" s="6"/>
    </row>
    <row r="7" spans="1:24" ht="15">
      <c r="A7" t="s">
        <v>514</v>
      </c>
      <c r="C7" s="2" t="s">
        <v>515</v>
      </c>
      <c r="E7" s="2" t="s">
        <v>516</v>
      </c>
      <c r="H7" s="6" t="s">
        <v>517</v>
      </c>
      <c r="K7" s="12" t="s">
        <v>518</v>
      </c>
      <c r="L7" s="12"/>
      <c r="N7" s="6"/>
      <c r="P7" s="8">
        <v>15000000</v>
      </c>
      <c r="S7" s="7">
        <v>14702672</v>
      </c>
      <c r="T7" s="7"/>
      <c r="W7" s="7">
        <v>15000000</v>
      </c>
      <c r="X7" s="7"/>
    </row>
    <row r="8" spans="1:24" ht="15">
      <c r="A8" t="s">
        <v>63</v>
      </c>
      <c r="C8" s="2" t="s">
        <v>64</v>
      </c>
      <c r="E8" s="2" t="s">
        <v>519</v>
      </c>
      <c r="H8" s="6" t="s">
        <v>66</v>
      </c>
      <c r="K8" s="12" t="s">
        <v>67</v>
      </c>
      <c r="L8" s="12"/>
      <c r="N8" s="6"/>
      <c r="P8" s="8">
        <v>6500000</v>
      </c>
      <c r="T8" s="8">
        <v>6404125</v>
      </c>
      <c r="X8" s="8">
        <v>6500000</v>
      </c>
    </row>
    <row r="9" spans="1:24" ht="15">
      <c r="A9" t="s">
        <v>520</v>
      </c>
      <c r="C9" s="2" t="s">
        <v>64</v>
      </c>
      <c r="E9" s="2" t="s">
        <v>519</v>
      </c>
      <c r="H9" s="6" t="s">
        <v>101</v>
      </c>
      <c r="L9" s="6" t="s">
        <v>101</v>
      </c>
      <c r="N9" s="6"/>
      <c r="P9" s="8">
        <v>2156250</v>
      </c>
      <c r="T9" s="6" t="s">
        <v>101</v>
      </c>
      <c r="X9" s="6" t="s">
        <v>101</v>
      </c>
    </row>
    <row r="10" spans="1:24" ht="15">
      <c r="A10" t="s">
        <v>68</v>
      </c>
      <c r="C10" s="2" t="s">
        <v>69</v>
      </c>
      <c r="E10" s="2" t="s">
        <v>70</v>
      </c>
      <c r="H10" s="6" t="s">
        <v>521</v>
      </c>
      <c r="K10" s="12" t="s">
        <v>72</v>
      </c>
      <c r="L10" s="12"/>
      <c r="N10" s="6"/>
      <c r="P10" s="8">
        <v>5798444</v>
      </c>
      <c r="T10" s="8">
        <v>5727667</v>
      </c>
      <c r="X10" s="8">
        <v>5740459</v>
      </c>
    </row>
    <row r="11" spans="1:24" ht="15">
      <c r="A11" t="s">
        <v>522</v>
      </c>
      <c r="C11" s="2" t="s">
        <v>523</v>
      </c>
      <c r="E11" s="2" t="s">
        <v>524</v>
      </c>
      <c r="H11" s="6" t="s">
        <v>207</v>
      </c>
      <c r="K11" s="12" t="s">
        <v>158</v>
      </c>
      <c r="L11" s="12"/>
      <c r="N11" s="6"/>
      <c r="P11" s="8">
        <v>14925000</v>
      </c>
      <c r="T11" s="8">
        <v>14670272</v>
      </c>
      <c r="X11" s="8">
        <v>14701125</v>
      </c>
    </row>
    <row r="12" spans="1:24" ht="15">
      <c r="A12" t="s">
        <v>525</v>
      </c>
      <c r="C12" s="2" t="s">
        <v>523</v>
      </c>
      <c r="E12" s="2" t="s">
        <v>524</v>
      </c>
      <c r="H12" s="6" t="s">
        <v>101</v>
      </c>
      <c r="L12" s="6" t="s">
        <v>101</v>
      </c>
      <c r="N12" s="6"/>
      <c r="P12" s="8">
        <v>649351</v>
      </c>
      <c r="T12" s="6" t="s">
        <v>101</v>
      </c>
      <c r="X12" s="9">
        <v>-9740</v>
      </c>
    </row>
    <row r="13" spans="1:24" ht="15">
      <c r="A13" t="s">
        <v>526</v>
      </c>
      <c r="C13" s="2" t="s">
        <v>527</v>
      </c>
      <c r="E13" s="2" t="s">
        <v>528</v>
      </c>
      <c r="H13" s="6" t="s">
        <v>529</v>
      </c>
      <c r="K13" s="12" t="s">
        <v>81</v>
      </c>
      <c r="L13" s="12"/>
      <c r="N13" s="6"/>
      <c r="P13" s="8">
        <v>9672954</v>
      </c>
      <c r="T13" s="8">
        <v>9590848</v>
      </c>
      <c r="X13" s="8">
        <v>6771068</v>
      </c>
    </row>
    <row r="14" spans="1:24" ht="15">
      <c r="A14" t="s">
        <v>274</v>
      </c>
      <c r="C14" s="2" t="s">
        <v>530</v>
      </c>
      <c r="E14" s="2" t="s">
        <v>531</v>
      </c>
      <c r="H14" s="6" t="s">
        <v>532</v>
      </c>
      <c r="K14" s="12" t="s">
        <v>146</v>
      </c>
      <c r="L14" s="12"/>
      <c r="N14" s="6"/>
      <c r="P14" s="8">
        <v>5985000</v>
      </c>
      <c r="T14" s="8">
        <v>5955320</v>
      </c>
      <c r="X14" s="8">
        <v>5783006</v>
      </c>
    </row>
    <row r="15" spans="1:24" ht="15">
      <c r="A15" t="s">
        <v>533</v>
      </c>
      <c r="C15" s="2" t="s">
        <v>534</v>
      </c>
      <c r="E15" s="2" t="s">
        <v>79</v>
      </c>
      <c r="H15" s="6" t="s">
        <v>535</v>
      </c>
      <c r="K15" s="12" t="s">
        <v>158</v>
      </c>
      <c r="L15" s="12"/>
      <c r="N15" s="6"/>
      <c r="P15" s="8">
        <v>11730000</v>
      </c>
      <c r="T15" s="8">
        <v>11651612</v>
      </c>
      <c r="X15" s="8">
        <v>11612700</v>
      </c>
    </row>
    <row r="16" spans="1:24" ht="15">
      <c r="A16" t="s">
        <v>73</v>
      </c>
      <c r="C16" s="2" t="s">
        <v>74</v>
      </c>
      <c r="E16" s="2" t="s">
        <v>65</v>
      </c>
      <c r="H16" s="6" t="s">
        <v>536</v>
      </c>
      <c r="K16" s="12" t="s">
        <v>106</v>
      </c>
      <c r="L16" s="12"/>
      <c r="N16" s="6"/>
      <c r="P16" s="8">
        <v>13096955</v>
      </c>
      <c r="T16" s="8">
        <v>12864397</v>
      </c>
      <c r="X16" s="8">
        <v>13096955</v>
      </c>
    </row>
    <row r="17" spans="1:24" ht="15">
      <c r="A17" t="s">
        <v>537</v>
      </c>
      <c r="C17" s="2" t="s">
        <v>74</v>
      </c>
      <c r="E17" s="2" t="s">
        <v>65</v>
      </c>
      <c r="H17" s="6" t="s">
        <v>101</v>
      </c>
      <c r="L17" s="6" t="s">
        <v>101</v>
      </c>
      <c r="N17" s="6"/>
      <c r="P17" s="8">
        <v>15745817</v>
      </c>
      <c r="T17" s="6" t="s">
        <v>101</v>
      </c>
      <c r="X17" s="6" t="s">
        <v>101</v>
      </c>
    </row>
    <row r="18" spans="1:24" ht="15">
      <c r="A18" t="s">
        <v>538</v>
      </c>
      <c r="C18" s="2" t="s">
        <v>74</v>
      </c>
      <c r="E18" s="2" t="s">
        <v>65</v>
      </c>
      <c r="H18" s="6" t="s">
        <v>101</v>
      </c>
      <c r="L18" s="6" t="s">
        <v>101</v>
      </c>
      <c r="N18" s="6"/>
      <c r="P18" s="8">
        <v>2504092</v>
      </c>
      <c r="T18" s="6" t="s">
        <v>101</v>
      </c>
      <c r="X18" s="6" t="s">
        <v>101</v>
      </c>
    </row>
    <row r="19" spans="1:24" ht="15">
      <c r="A19" t="s">
        <v>77</v>
      </c>
      <c r="C19" s="2" t="s">
        <v>78</v>
      </c>
      <c r="E19" s="2" t="s">
        <v>79</v>
      </c>
      <c r="H19" s="6" t="s">
        <v>80</v>
      </c>
      <c r="K19" s="12" t="s">
        <v>81</v>
      </c>
      <c r="L19" s="12"/>
      <c r="N19" s="6"/>
      <c r="P19" s="8">
        <v>2868106</v>
      </c>
      <c r="T19" s="8">
        <v>2848592</v>
      </c>
      <c r="X19" s="8">
        <v>2854626</v>
      </c>
    </row>
    <row r="20" spans="1:24" ht="15">
      <c r="A20" t="s">
        <v>539</v>
      </c>
      <c r="C20" s="2" t="s">
        <v>540</v>
      </c>
      <c r="E20" s="2" t="s">
        <v>164</v>
      </c>
      <c r="H20" s="6" t="s">
        <v>541</v>
      </c>
      <c r="K20" s="12" t="s">
        <v>142</v>
      </c>
      <c r="L20" s="12"/>
      <c r="N20" s="6"/>
      <c r="P20" s="8">
        <v>23306224</v>
      </c>
      <c r="T20" s="8">
        <v>23094603</v>
      </c>
      <c r="X20" s="8">
        <v>23306224</v>
      </c>
    </row>
    <row r="21" spans="1:24" ht="15">
      <c r="A21" t="s">
        <v>82</v>
      </c>
      <c r="C21" s="2" t="s">
        <v>83</v>
      </c>
      <c r="E21" s="2" t="s">
        <v>84</v>
      </c>
      <c r="H21" s="6" t="s">
        <v>542</v>
      </c>
      <c r="K21" s="12" t="s">
        <v>86</v>
      </c>
      <c r="L21" s="12"/>
      <c r="N21" s="6"/>
      <c r="P21" s="8">
        <v>3834884</v>
      </c>
      <c r="T21" s="8">
        <v>3840082</v>
      </c>
      <c r="X21" s="8">
        <v>3719837</v>
      </c>
    </row>
    <row r="22" spans="1:24" ht="15">
      <c r="A22" t="s">
        <v>543</v>
      </c>
      <c r="C22" s="2" t="s">
        <v>544</v>
      </c>
      <c r="E22" s="2" t="s">
        <v>545</v>
      </c>
      <c r="H22" s="6" t="s">
        <v>546</v>
      </c>
      <c r="K22" s="12" t="s">
        <v>135</v>
      </c>
      <c r="L22" s="12"/>
      <c r="N22" s="6"/>
      <c r="P22" s="8">
        <v>7366205</v>
      </c>
      <c r="T22" s="8">
        <v>7340067</v>
      </c>
      <c r="X22" s="8">
        <v>7329374</v>
      </c>
    </row>
    <row r="23" spans="1:24" ht="15">
      <c r="A23" t="s">
        <v>547</v>
      </c>
      <c r="C23" s="2" t="s">
        <v>544</v>
      </c>
      <c r="E23" s="2" t="s">
        <v>545</v>
      </c>
      <c r="H23" s="6" t="s">
        <v>101</v>
      </c>
      <c r="L23" s="6" t="s">
        <v>101</v>
      </c>
      <c r="N23" s="6"/>
      <c r="P23" s="8">
        <v>53571</v>
      </c>
      <c r="T23" s="6" t="s">
        <v>101</v>
      </c>
      <c r="X23" s="9">
        <v>-268</v>
      </c>
    </row>
    <row r="24" spans="1:24" ht="15">
      <c r="A24" t="s">
        <v>548</v>
      </c>
      <c r="C24" s="2" t="s">
        <v>92</v>
      </c>
      <c r="E24" s="2" t="s">
        <v>93</v>
      </c>
      <c r="H24" s="6" t="s">
        <v>94</v>
      </c>
      <c r="K24" s="12" t="s">
        <v>86</v>
      </c>
      <c r="L24" s="12"/>
      <c r="N24" s="6"/>
      <c r="P24" s="8">
        <v>284579</v>
      </c>
      <c r="T24" s="8">
        <v>284579</v>
      </c>
      <c r="X24" s="8">
        <v>277464</v>
      </c>
    </row>
    <row r="25" spans="1:24" ht="15">
      <c r="A25" t="s">
        <v>549</v>
      </c>
      <c r="C25" s="2" t="s">
        <v>92</v>
      </c>
      <c r="E25" s="2" t="s">
        <v>93</v>
      </c>
      <c r="H25" s="6" t="s">
        <v>101</v>
      </c>
      <c r="L25" s="6" t="s">
        <v>101</v>
      </c>
      <c r="N25" s="6"/>
      <c r="P25" s="8">
        <v>426868</v>
      </c>
      <c r="T25" s="6" t="s">
        <v>101</v>
      </c>
      <c r="X25" s="9">
        <v>-10672</v>
      </c>
    </row>
    <row r="26" spans="1:24" ht="15">
      <c r="A26" t="s">
        <v>550</v>
      </c>
      <c r="C26" s="2" t="s">
        <v>551</v>
      </c>
      <c r="E26" s="2" t="s">
        <v>552</v>
      </c>
      <c r="H26" s="6" t="s">
        <v>553</v>
      </c>
      <c r="K26" s="12" t="s">
        <v>98</v>
      </c>
      <c r="L26" s="12"/>
      <c r="N26" s="6"/>
      <c r="P26" s="8">
        <v>4000000</v>
      </c>
      <c r="T26" s="8">
        <v>3960046</v>
      </c>
      <c r="X26" s="8">
        <v>3940000</v>
      </c>
    </row>
    <row r="27" spans="1:24" ht="15">
      <c r="A27" t="s">
        <v>102</v>
      </c>
      <c r="C27" s="2" t="s">
        <v>103</v>
      </c>
      <c r="E27" s="2" t="s">
        <v>104</v>
      </c>
      <c r="H27" s="6" t="s">
        <v>157</v>
      </c>
      <c r="K27" s="12" t="s">
        <v>158</v>
      </c>
      <c r="L27" s="12"/>
      <c r="N27" s="6"/>
      <c r="P27" s="8">
        <v>944900</v>
      </c>
      <c r="T27" s="8">
        <v>931008</v>
      </c>
      <c r="X27" s="8">
        <v>944900</v>
      </c>
    </row>
    <row r="28" spans="1:24" ht="15">
      <c r="A28" t="s">
        <v>554</v>
      </c>
      <c r="C28" s="2" t="s">
        <v>555</v>
      </c>
      <c r="E28" s="2" t="s">
        <v>104</v>
      </c>
      <c r="H28" s="6" t="s">
        <v>101</v>
      </c>
      <c r="L28" s="6" t="s">
        <v>101</v>
      </c>
      <c r="N28" s="6"/>
      <c r="P28" s="8">
        <v>2115000</v>
      </c>
      <c r="T28" s="6" t="s">
        <v>101</v>
      </c>
      <c r="X28" s="6" t="s">
        <v>101</v>
      </c>
    </row>
    <row r="29" spans="1:24" ht="15">
      <c r="A29" t="s">
        <v>556</v>
      </c>
      <c r="C29" s="2" t="s">
        <v>557</v>
      </c>
      <c r="E29" s="2" t="s">
        <v>291</v>
      </c>
      <c r="H29" s="6" t="s">
        <v>558</v>
      </c>
      <c r="K29" s="12" t="s">
        <v>98</v>
      </c>
      <c r="L29" s="12"/>
      <c r="N29" s="6"/>
      <c r="P29" s="8">
        <v>9975000</v>
      </c>
      <c r="T29" s="8">
        <v>9827383</v>
      </c>
      <c r="X29" s="8">
        <v>9495003</v>
      </c>
    </row>
    <row r="30" spans="1:24" ht="15">
      <c r="A30" t="s">
        <v>107</v>
      </c>
      <c r="C30" s="2" t="s">
        <v>108</v>
      </c>
      <c r="E30" s="2" t="s">
        <v>109</v>
      </c>
      <c r="H30" s="6" t="s">
        <v>559</v>
      </c>
      <c r="K30" s="12" t="s">
        <v>111</v>
      </c>
      <c r="L30" s="12"/>
      <c r="N30" s="6"/>
      <c r="P30" s="8">
        <v>14340441</v>
      </c>
      <c r="T30" s="8">
        <v>14159516</v>
      </c>
      <c r="X30" s="8">
        <v>14197037</v>
      </c>
    </row>
    <row r="31" spans="1:24" ht="15">
      <c r="A31" t="s">
        <v>107</v>
      </c>
      <c r="C31" s="2" t="s">
        <v>108</v>
      </c>
      <c r="E31" s="2" t="s">
        <v>109</v>
      </c>
      <c r="H31" s="6" t="s">
        <v>560</v>
      </c>
      <c r="K31" s="12" t="s">
        <v>561</v>
      </c>
      <c r="L31" s="12"/>
      <c r="N31" s="6"/>
      <c r="P31" s="8">
        <v>439118</v>
      </c>
      <c r="T31" s="8">
        <v>439118</v>
      </c>
      <c r="X31" s="8">
        <v>434726</v>
      </c>
    </row>
    <row r="32" spans="1:14" ht="15">
      <c r="A32" t="s">
        <v>562</v>
      </c>
      <c r="C32" s="2"/>
      <c r="E32" s="2"/>
      <c r="H32" s="6"/>
      <c r="L32" s="6"/>
      <c r="N32" s="6"/>
    </row>
    <row r="33" spans="1:24" ht="15">
      <c r="A33" t="s">
        <v>107</v>
      </c>
      <c r="C33" s="2" t="s">
        <v>108</v>
      </c>
      <c r="E33" s="2" t="s">
        <v>109</v>
      </c>
      <c r="H33" s="6" t="s">
        <v>101</v>
      </c>
      <c r="L33" s="6" t="s">
        <v>101</v>
      </c>
      <c r="N33" s="6"/>
      <c r="P33" s="8">
        <v>3952059</v>
      </c>
      <c r="T33" s="6" t="s">
        <v>101</v>
      </c>
      <c r="X33" s="9">
        <v>-39522</v>
      </c>
    </row>
    <row r="34" spans="1:24" ht="15">
      <c r="A34" t="s">
        <v>562</v>
      </c>
      <c r="C34" s="2"/>
      <c r="E34" s="2"/>
      <c r="H34" s="6"/>
      <c r="L34" s="6"/>
      <c r="N34" s="6"/>
      <c r="T34" s="6"/>
      <c r="X34" s="6"/>
    </row>
    <row r="35" spans="1:24" ht="15">
      <c r="A35" t="s">
        <v>563</v>
      </c>
      <c r="C35" s="2" t="s">
        <v>108</v>
      </c>
      <c r="E35" s="2" t="s">
        <v>109</v>
      </c>
      <c r="H35" s="6" t="s">
        <v>110</v>
      </c>
      <c r="K35" s="12" t="s">
        <v>111</v>
      </c>
      <c r="L35" s="12"/>
      <c r="N35" s="6"/>
      <c r="P35" s="8">
        <v>9816712</v>
      </c>
      <c r="T35" s="8">
        <v>9755921</v>
      </c>
      <c r="X35" s="8">
        <v>9718545</v>
      </c>
    </row>
    <row r="36" spans="1:24" ht="15">
      <c r="A36" t="s">
        <v>564</v>
      </c>
      <c r="C36" s="2" t="s">
        <v>565</v>
      </c>
      <c r="E36" s="2" t="s">
        <v>566</v>
      </c>
      <c r="H36" s="6" t="s">
        <v>567</v>
      </c>
      <c r="K36" s="12" t="s">
        <v>568</v>
      </c>
      <c r="L36" s="12"/>
      <c r="N36" s="6"/>
      <c r="P36" s="8">
        <v>18592082</v>
      </c>
      <c r="T36" s="8">
        <v>18478010</v>
      </c>
      <c r="X36" s="8">
        <v>18406161</v>
      </c>
    </row>
    <row r="37" spans="1:24" ht="15">
      <c r="A37" t="s">
        <v>569</v>
      </c>
      <c r="C37" s="2" t="s">
        <v>570</v>
      </c>
      <c r="E37" s="2" t="s">
        <v>571</v>
      </c>
      <c r="H37" s="6" t="s">
        <v>521</v>
      </c>
      <c r="K37" s="12" t="s">
        <v>98</v>
      </c>
      <c r="L37" s="12"/>
      <c r="N37" s="6"/>
      <c r="P37" s="8">
        <v>21564375</v>
      </c>
      <c r="T37" s="8">
        <v>21564375</v>
      </c>
      <c r="X37" s="8">
        <v>21564375</v>
      </c>
    </row>
    <row r="38" spans="1:24" ht="15">
      <c r="A38" t="s">
        <v>572</v>
      </c>
      <c r="C38" s="2" t="s">
        <v>570</v>
      </c>
      <c r="E38" s="2" t="s">
        <v>571</v>
      </c>
      <c r="H38" s="6" t="s">
        <v>101</v>
      </c>
      <c r="L38" s="6" t="s">
        <v>101</v>
      </c>
      <c r="N38" s="6"/>
      <c r="P38" s="8">
        <v>5000000</v>
      </c>
      <c r="T38" s="6" t="s">
        <v>101</v>
      </c>
      <c r="X38" s="6" t="s">
        <v>101</v>
      </c>
    </row>
    <row r="39" spans="1:24" ht="15">
      <c r="A39" t="s">
        <v>573</v>
      </c>
      <c r="C39" s="2" t="s">
        <v>574</v>
      </c>
      <c r="E39" s="2" t="s">
        <v>528</v>
      </c>
      <c r="H39" s="6" t="s">
        <v>575</v>
      </c>
      <c r="K39" s="12" t="s">
        <v>122</v>
      </c>
      <c r="L39" s="12"/>
      <c r="N39" s="6"/>
      <c r="P39" s="8">
        <v>10401338</v>
      </c>
      <c r="T39" s="8">
        <v>10401338</v>
      </c>
      <c r="X39" s="8">
        <v>10349331</v>
      </c>
    </row>
    <row r="40" spans="3:14" ht="15">
      <c r="C40" s="2"/>
      <c r="E40" s="2"/>
      <c r="H40" s="6"/>
      <c r="L40" s="6" t="s">
        <v>576</v>
      </c>
      <c r="M40" t="s">
        <v>239</v>
      </c>
      <c r="N40" s="6"/>
    </row>
    <row r="41" spans="1:24" ht="15">
      <c r="A41" t="s">
        <v>577</v>
      </c>
      <c r="C41" s="2" t="s">
        <v>574</v>
      </c>
      <c r="E41" s="2" t="s">
        <v>528</v>
      </c>
      <c r="H41" s="6" t="s">
        <v>578</v>
      </c>
      <c r="K41" s="12" t="s">
        <v>122</v>
      </c>
      <c r="L41" s="12"/>
      <c r="N41" s="6"/>
      <c r="P41" s="8">
        <v>2189535</v>
      </c>
      <c r="T41" s="8">
        <v>2189535</v>
      </c>
      <c r="X41" s="8">
        <v>2178587</v>
      </c>
    </row>
    <row r="42" spans="1:24" ht="15">
      <c r="A42" t="s">
        <v>579</v>
      </c>
      <c r="C42" s="2" t="s">
        <v>580</v>
      </c>
      <c r="E42" s="2" t="s">
        <v>175</v>
      </c>
      <c r="H42" s="6" t="s">
        <v>581</v>
      </c>
      <c r="K42" s="12" t="s">
        <v>328</v>
      </c>
      <c r="L42" s="12"/>
      <c r="N42" s="6"/>
      <c r="P42" s="8">
        <v>7250797</v>
      </c>
      <c r="T42" s="8">
        <v>7220335</v>
      </c>
      <c r="X42" s="8">
        <v>7178290</v>
      </c>
    </row>
    <row r="43" spans="1:24" ht="15">
      <c r="A43" t="s">
        <v>582</v>
      </c>
      <c r="C43" s="2" t="s">
        <v>69</v>
      </c>
      <c r="E43" s="2" t="s">
        <v>583</v>
      </c>
      <c r="H43" s="6" t="s">
        <v>584</v>
      </c>
      <c r="K43" s="12" t="s">
        <v>585</v>
      </c>
      <c r="L43" s="12"/>
      <c r="N43" s="6"/>
      <c r="P43" s="8">
        <v>4281014</v>
      </c>
      <c r="T43" s="8">
        <v>4213518</v>
      </c>
      <c r="X43" s="8">
        <v>4216799</v>
      </c>
    </row>
    <row r="44" spans="1:24" ht="15">
      <c r="A44" t="s">
        <v>586</v>
      </c>
      <c r="C44" s="2" t="s">
        <v>69</v>
      </c>
      <c r="E44" s="2" t="s">
        <v>583</v>
      </c>
      <c r="H44" s="6" t="s">
        <v>101</v>
      </c>
      <c r="L44" s="6" t="s">
        <v>101</v>
      </c>
      <c r="N44" s="6"/>
      <c r="P44" s="8">
        <v>3772226</v>
      </c>
      <c r="T44" s="6" t="s">
        <v>101</v>
      </c>
      <c r="X44" s="9">
        <v>-28292</v>
      </c>
    </row>
    <row r="45" spans="1:24" ht="15">
      <c r="A45" t="s">
        <v>119</v>
      </c>
      <c r="C45" s="2" t="s">
        <v>120</v>
      </c>
      <c r="E45" s="2" t="s">
        <v>65</v>
      </c>
      <c r="H45" s="6" t="s">
        <v>121</v>
      </c>
      <c r="K45" s="12" t="s">
        <v>221</v>
      </c>
      <c r="L45" s="12"/>
      <c r="N45" s="6"/>
      <c r="P45" s="8">
        <v>12112187</v>
      </c>
      <c r="T45" s="8">
        <v>11880407</v>
      </c>
      <c r="X45" s="8">
        <v>12112187</v>
      </c>
    </row>
    <row r="46" spans="1:24" ht="15">
      <c r="A46" t="s">
        <v>587</v>
      </c>
      <c r="C46" s="2" t="s">
        <v>120</v>
      </c>
      <c r="E46" s="2" t="s">
        <v>65</v>
      </c>
      <c r="H46" s="6" t="s">
        <v>101</v>
      </c>
      <c r="L46" s="6" t="s">
        <v>101</v>
      </c>
      <c r="N46" s="6"/>
      <c r="P46" s="8">
        <v>2666667</v>
      </c>
      <c r="T46" s="6" t="s">
        <v>101</v>
      </c>
      <c r="X46" s="6" t="s">
        <v>101</v>
      </c>
    </row>
    <row r="47" spans="1:24" ht="15">
      <c r="A47" t="s">
        <v>123</v>
      </c>
      <c r="C47" s="2" t="s">
        <v>124</v>
      </c>
      <c r="E47" s="2" t="s">
        <v>125</v>
      </c>
      <c r="H47" s="6" t="s">
        <v>588</v>
      </c>
      <c r="K47" s="12" t="s">
        <v>127</v>
      </c>
      <c r="L47" s="12"/>
      <c r="N47" s="6"/>
      <c r="P47" s="8">
        <v>7051593</v>
      </c>
      <c r="T47" s="8">
        <v>6989296</v>
      </c>
      <c r="X47" s="8">
        <v>6945819</v>
      </c>
    </row>
    <row r="48" spans="1:24" ht="15">
      <c r="A48" t="s">
        <v>589</v>
      </c>
      <c r="C48" s="2" t="s">
        <v>590</v>
      </c>
      <c r="E48" s="2" t="s">
        <v>125</v>
      </c>
      <c r="H48" s="6" t="s">
        <v>101</v>
      </c>
      <c r="L48" s="6" t="s">
        <v>101</v>
      </c>
      <c r="N48" s="6"/>
      <c r="P48" s="8">
        <v>3137000</v>
      </c>
      <c r="T48" s="6" t="s">
        <v>101</v>
      </c>
      <c r="X48" s="9">
        <v>-31370</v>
      </c>
    </row>
    <row r="49" spans="1:24" ht="15">
      <c r="A49" t="s">
        <v>131</v>
      </c>
      <c r="C49" s="2" t="s">
        <v>132</v>
      </c>
      <c r="E49" s="2" t="s">
        <v>133</v>
      </c>
      <c r="H49" s="6" t="s">
        <v>204</v>
      </c>
      <c r="K49" s="12" t="s">
        <v>135</v>
      </c>
      <c r="L49" s="12"/>
      <c r="N49" s="6"/>
      <c r="P49" s="8">
        <v>19325409</v>
      </c>
      <c r="T49" s="8">
        <v>19215204</v>
      </c>
      <c r="X49" s="8">
        <v>19132154</v>
      </c>
    </row>
    <row r="50" spans="1:24" ht="15">
      <c r="A50" t="s">
        <v>591</v>
      </c>
      <c r="C50" s="2" t="s">
        <v>132</v>
      </c>
      <c r="E50" s="2" t="s">
        <v>133</v>
      </c>
      <c r="H50" s="6" t="s">
        <v>592</v>
      </c>
      <c r="K50" s="12" t="s">
        <v>135</v>
      </c>
      <c r="L50" s="12"/>
      <c r="N50" s="6"/>
      <c r="P50" s="8">
        <v>5938737</v>
      </c>
      <c r="T50" s="8">
        <v>5938737</v>
      </c>
      <c r="X50" s="8">
        <v>5879350</v>
      </c>
    </row>
    <row r="51" spans="1:24" ht="15">
      <c r="A51" t="s">
        <v>593</v>
      </c>
      <c r="C51" s="2" t="s">
        <v>132</v>
      </c>
      <c r="E51" s="2" t="s">
        <v>133</v>
      </c>
      <c r="H51" s="6" t="s">
        <v>101</v>
      </c>
      <c r="L51" s="6" t="s">
        <v>101</v>
      </c>
      <c r="N51" s="6"/>
      <c r="P51" s="8">
        <v>1187747</v>
      </c>
      <c r="T51" s="6" t="s">
        <v>101</v>
      </c>
      <c r="X51" s="9">
        <v>-11877</v>
      </c>
    </row>
    <row r="52" spans="1:24" ht="15">
      <c r="A52" t="s">
        <v>594</v>
      </c>
      <c r="C52" s="2" t="s">
        <v>595</v>
      </c>
      <c r="E52" s="2" t="s">
        <v>596</v>
      </c>
      <c r="H52" s="6" t="s">
        <v>305</v>
      </c>
      <c r="K52" s="12" t="s">
        <v>221</v>
      </c>
      <c r="L52" s="12"/>
      <c r="N52" s="6"/>
      <c r="P52" s="8">
        <v>7491774</v>
      </c>
      <c r="T52" s="8">
        <v>7422604</v>
      </c>
      <c r="X52" s="8">
        <v>7491774</v>
      </c>
    </row>
    <row r="53" spans="1:24" ht="15">
      <c r="A53" t="s">
        <v>597</v>
      </c>
      <c r="C53" s="2" t="s">
        <v>595</v>
      </c>
      <c r="E53" s="2" t="s">
        <v>596</v>
      </c>
      <c r="H53" s="6" t="s">
        <v>305</v>
      </c>
      <c r="K53" s="12" t="s">
        <v>221</v>
      </c>
      <c r="L53" s="12"/>
      <c r="N53" s="6"/>
      <c r="P53" s="8">
        <v>209032</v>
      </c>
      <c r="T53" s="8">
        <v>209032</v>
      </c>
      <c r="X53" s="8">
        <v>209032</v>
      </c>
    </row>
    <row r="54" spans="1:24" ht="15">
      <c r="A54" t="s">
        <v>598</v>
      </c>
      <c r="C54" s="2" t="s">
        <v>595</v>
      </c>
      <c r="E54" s="2" t="s">
        <v>596</v>
      </c>
      <c r="H54" s="6" t="s">
        <v>101</v>
      </c>
      <c r="L54" s="6" t="s">
        <v>101</v>
      </c>
      <c r="N54" s="6"/>
      <c r="P54" s="8">
        <v>1242581</v>
      </c>
      <c r="T54" s="6" t="s">
        <v>101</v>
      </c>
      <c r="X54" s="6" t="s">
        <v>101</v>
      </c>
    </row>
    <row r="55" spans="1:24" ht="15">
      <c r="A55" t="s">
        <v>599</v>
      </c>
      <c r="C55" s="2" t="s">
        <v>137</v>
      </c>
      <c r="E55" s="2" t="s">
        <v>79</v>
      </c>
      <c r="H55" s="6" t="s">
        <v>101</v>
      </c>
      <c r="L55" s="6" t="s">
        <v>101</v>
      </c>
      <c r="N55" s="6"/>
      <c r="P55" s="8">
        <v>1968504</v>
      </c>
      <c r="T55" s="6" t="s">
        <v>101</v>
      </c>
      <c r="X55" s="6" t="s">
        <v>101</v>
      </c>
    </row>
    <row r="56" spans="1:24" ht="15">
      <c r="A56" t="s">
        <v>138</v>
      </c>
      <c r="C56" s="2" t="s">
        <v>139</v>
      </c>
      <c r="E56" s="2" t="s">
        <v>140</v>
      </c>
      <c r="H56" s="6" t="s">
        <v>600</v>
      </c>
      <c r="K56" s="12" t="s">
        <v>142</v>
      </c>
      <c r="L56" s="12"/>
      <c r="N56" s="6"/>
      <c r="P56" s="8">
        <v>12807129</v>
      </c>
      <c r="T56" s="8">
        <v>12742367</v>
      </c>
      <c r="X56" s="8">
        <v>12679058</v>
      </c>
    </row>
    <row r="57" spans="1:24" ht="15">
      <c r="A57" t="s">
        <v>601</v>
      </c>
      <c r="C57" s="2" t="s">
        <v>602</v>
      </c>
      <c r="E57" s="2" t="s">
        <v>156</v>
      </c>
      <c r="H57" s="6" t="s">
        <v>603</v>
      </c>
      <c r="K57" s="12" t="s">
        <v>106</v>
      </c>
      <c r="L57" s="12"/>
      <c r="N57" s="6"/>
      <c r="P57" s="8">
        <v>3305640</v>
      </c>
      <c r="T57" s="8">
        <v>3271191</v>
      </c>
      <c r="X57" s="8">
        <v>3272584</v>
      </c>
    </row>
    <row r="58" spans="1:24" ht="15">
      <c r="A58" t="s">
        <v>604</v>
      </c>
      <c r="C58" s="2" t="s">
        <v>602</v>
      </c>
      <c r="E58" s="2" t="s">
        <v>156</v>
      </c>
      <c r="H58" s="6" t="s">
        <v>605</v>
      </c>
      <c r="K58" s="12" t="s">
        <v>606</v>
      </c>
      <c r="L58" s="12"/>
      <c r="N58" s="6"/>
      <c r="P58" s="8">
        <v>159292</v>
      </c>
      <c r="T58" s="8">
        <v>159292</v>
      </c>
      <c r="X58" s="8">
        <v>158495</v>
      </c>
    </row>
    <row r="59" spans="1:24" ht="15">
      <c r="A59" t="s">
        <v>607</v>
      </c>
      <c r="C59" s="2" t="s">
        <v>602</v>
      </c>
      <c r="E59" s="2" t="s">
        <v>156</v>
      </c>
      <c r="H59" s="6" t="s">
        <v>101</v>
      </c>
      <c r="L59" s="6" t="s">
        <v>101</v>
      </c>
      <c r="N59" s="6"/>
      <c r="P59" s="8">
        <v>371681</v>
      </c>
      <c r="T59" s="6" t="s">
        <v>101</v>
      </c>
      <c r="X59" s="9">
        <v>-1858</v>
      </c>
    </row>
    <row r="60" spans="1:24" ht="15">
      <c r="A60" t="s">
        <v>147</v>
      </c>
      <c r="C60" s="2" t="s">
        <v>148</v>
      </c>
      <c r="E60" s="2" t="s">
        <v>608</v>
      </c>
      <c r="H60" s="6" t="s">
        <v>71</v>
      </c>
      <c r="K60" s="12" t="s">
        <v>72</v>
      </c>
      <c r="L60" s="12"/>
      <c r="N60" s="6"/>
      <c r="P60" s="8">
        <v>25755126</v>
      </c>
      <c r="T60" s="8">
        <v>25541479</v>
      </c>
      <c r="X60" s="8">
        <v>25755126</v>
      </c>
    </row>
    <row r="61" spans="1:24" ht="15">
      <c r="A61" t="s">
        <v>609</v>
      </c>
      <c r="C61" s="2" t="s">
        <v>148</v>
      </c>
      <c r="E61" s="2" t="s">
        <v>608</v>
      </c>
      <c r="H61" s="6" t="s">
        <v>101</v>
      </c>
      <c r="L61" s="6" t="s">
        <v>101</v>
      </c>
      <c r="N61" s="6"/>
      <c r="P61" s="8">
        <v>5000000</v>
      </c>
      <c r="T61" s="6" t="s">
        <v>101</v>
      </c>
      <c r="X61" s="6" t="s">
        <v>101</v>
      </c>
    </row>
    <row r="62" spans="1:24" ht="15">
      <c r="A62" t="s">
        <v>610</v>
      </c>
      <c r="C62" s="2" t="s">
        <v>611</v>
      </c>
      <c r="E62" s="2" t="s">
        <v>133</v>
      </c>
      <c r="H62" s="6" t="s">
        <v>80</v>
      </c>
      <c r="K62" s="12" t="s">
        <v>142</v>
      </c>
      <c r="L62" s="12"/>
      <c r="N62" s="6"/>
      <c r="P62" s="8">
        <v>4105494</v>
      </c>
      <c r="T62" s="8">
        <v>4100506</v>
      </c>
      <c r="X62" s="8">
        <v>3777055</v>
      </c>
    </row>
    <row r="63" spans="1:24" ht="15">
      <c r="A63" t="s">
        <v>612</v>
      </c>
      <c r="C63" s="2" t="s">
        <v>152</v>
      </c>
      <c r="E63" s="2" t="s">
        <v>109</v>
      </c>
      <c r="H63" s="6" t="s">
        <v>153</v>
      </c>
      <c r="K63" s="12" t="s">
        <v>90</v>
      </c>
      <c r="L63" s="12"/>
      <c r="N63" s="6"/>
      <c r="P63" s="8">
        <v>500000</v>
      </c>
      <c r="T63" s="8">
        <v>500000</v>
      </c>
      <c r="X63" s="8">
        <v>493950</v>
      </c>
    </row>
    <row r="64" spans="1:24" ht="15">
      <c r="A64" t="s">
        <v>613</v>
      </c>
      <c r="C64" s="2" t="s">
        <v>152</v>
      </c>
      <c r="E64" s="2" t="s">
        <v>109</v>
      </c>
      <c r="H64" s="6" t="s">
        <v>101</v>
      </c>
      <c r="L64" s="6" t="s">
        <v>101</v>
      </c>
      <c r="N64" s="6"/>
      <c r="P64" s="8">
        <v>928571</v>
      </c>
      <c r="T64" s="6" t="s">
        <v>101</v>
      </c>
      <c r="X64" s="9">
        <v>-11236</v>
      </c>
    </row>
    <row r="65" spans="1:24" ht="15">
      <c r="A65" t="s">
        <v>614</v>
      </c>
      <c r="C65" s="2" t="s">
        <v>615</v>
      </c>
      <c r="E65" s="2" t="s">
        <v>516</v>
      </c>
      <c r="H65" s="6" t="s">
        <v>236</v>
      </c>
      <c r="K65" s="12" t="s">
        <v>237</v>
      </c>
      <c r="L65" s="12"/>
      <c r="N65" s="6"/>
      <c r="P65" s="8">
        <v>5429692</v>
      </c>
      <c r="T65" s="8">
        <v>5327414</v>
      </c>
      <c r="X65" s="8">
        <v>5429692</v>
      </c>
    </row>
    <row r="66" spans="1:24" ht="15">
      <c r="A66" t="s">
        <v>616</v>
      </c>
      <c r="C66" s="2" t="s">
        <v>615</v>
      </c>
      <c r="E66" s="2" t="s">
        <v>516</v>
      </c>
      <c r="H66" s="6" t="s">
        <v>101</v>
      </c>
      <c r="L66" s="6" t="s">
        <v>101</v>
      </c>
      <c r="N66" s="6"/>
      <c r="P66" s="8">
        <v>1344828</v>
      </c>
      <c r="T66" s="6" t="s">
        <v>101</v>
      </c>
      <c r="X66" s="6" t="s">
        <v>101</v>
      </c>
    </row>
    <row r="67" spans="1:24" ht="15">
      <c r="A67" t="s">
        <v>617</v>
      </c>
      <c r="C67" s="2" t="s">
        <v>555</v>
      </c>
      <c r="E67" s="2" t="s">
        <v>140</v>
      </c>
      <c r="H67" s="6" t="s">
        <v>618</v>
      </c>
      <c r="K67" s="12" t="s">
        <v>67</v>
      </c>
      <c r="L67" s="12"/>
      <c r="N67" s="6"/>
      <c r="P67" s="8">
        <v>12031250</v>
      </c>
      <c r="T67" s="8">
        <v>11925121</v>
      </c>
      <c r="X67" s="8">
        <v>12031250</v>
      </c>
    </row>
    <row r="68" spans="1:24" ht="15">
      <c r="A68" t="s">
        <v>619</v>
      </c>
      <c r="C68" s="2" t="s">
        <v>620</v>
      </c>
      <c r="E68" s="2" t="s">
        <v>140</v>
      </c>
      <c r="H68" s="6" t="s">
        <v>621</v>
      </c>
      <c r="K68" s="12" t="s">
        <v>146</v>
      </c>
      <c r="L68" s="12"/>
      <c r="N68" s="6"/>
      <c r="P68" s="8">
        <v>479839</v>
      </c>
      <c r="T68" s="8">
        <v>479839</v>
      </c>
      <c r="X68" s="8">
        <v>479839</v>
      </c>
    </row>
    <row r="69" spans="1:24" ht="15">
      <c r="A69" t="s">
        <v>622</v>
      </c>
      <c r="C69" s="2" t="s">
        <v>620</v>
      </c>
      <c r="E69" s="2" t="s">
        <v>140</v>
      </c>
      <c r="H69" s="6" t="s">
        <v>101</v>
      </c>
      <c r="L69" s="6" t="s">
        <v>101</v>
      </c>
      <c r="N69" s="6"/>
      <c r="P69" s="8">
        <v>729839</v>
      </c>
      <c r="T69" s="6" t="s">
        <v>101</v>
      </c>
      <c r="X69" s="6" t="s">
        <v>101</v>
      </c>
    </row>
    <row r="70" spans="1:24" ht="15">
      <c r="A70" t="s">
        <v>623</v>
      </c>
      <c r="C70" s="2" t="s">
        <v>565</v>
      </c>
      <c r="E70" s="2" t="s">
        <v>566</v>
      </c>
      <c r="H70" s="6" t="s">
        <v>624</v>
      </c>
      <c r="K70" s="12" t="s">
        <v>625</v>
      </c>
      <c r="L70" s="12"/>
      <c r="N70" s="6"/>
      <c r="P70" s="8">
        <v>9316000</v>
      </c>
      <c r="T70" s="8">
        <v>9224654</v>
      </c>
      <c r="X70" s="8">
        <v>9176260</v>
      </c>
    </row>
    <row r="71" spans="1:24" ht="15">
      <c r="A71" t="s">
        <v>154</v>
      </c>
      <c r="C71" s="2" t="s">
        <v>155</v>
      </c>
      <c r="E71" s="2" t="s">
        <v>156</v>
      </c>
      <c r="H71" s="6" t="s">
        <v>157</v>
      </c>
      <c r="K71" s="12" t="s">
        <v>219</v>
      </c>
      <c r="L71" s="12"/>
      <c r="N71" s="6"/>
      <c r="P71" s="8">
        <v>8357143</v>
      </c>
      <c r="T71" s="8">
        <v>8311279</v>
      </c>
      <c r="X71" s="8">
        <v>8349621</v>
      </c>
    </row>
    <row r="72" spans="1:24" ht="15">
      <c r="A72" t="s">
        <v>626</v>
      </c>
      <c r="C72" s="2" t="s">
        <v>155</v>
      </c>
      <c r="E72" s="2" t="s">
        <v>156</v>
      </c>
      <c r="H72" s="6" t="s">
        <v>535</v>
      </c>
      <c r="K72" s="12" t="s">
        <v>219</v>
      </c>
      <c r="L72" s="12"/>
      <c r="N72" s="6"/>
      <c r="P72" s="8">
        <v>126984</v>
      </c>
      <c r="T72" s="8">
        <v>126984</v>
      </c>
      <c r="X72" s="8">
        <v>126870</v>
      </c>
    </row>
    <row r="73" spans="1:24" ht="15">
      <c r="A73" t="s">
        <v>627</v>
      </c>
      <c r="C73" s="2" t="s">
        <v>155</v>
      </c>
      <c r="E73" s="2" t="s">
        <v>156</v>
      </c>
      <c r="H73" s="6" t="s">
        <v>101</v>
      </c>
      <c r="L73" s="6" t="s">
        <v>101</v>
      </c>
      <c r="N73" s="6"/>
      <c r="P73" s="8">
        <v>1460317</v>
      </c>
      <c r="T73" s="6" t="s">
        <v>101</v>
      </c>
      <c r="X73" s="9">
        <v>-1314</v>
      </c>
    </row>
    <row r="74" spans="1:24" ht="15">
      <c r="A74" t="s">
        <v>628</v>
      </c>
      <c r="C74" s="2" t="s">
        <v>267</v>
      </c>
      <c r="E74" s="2" t="s">
        <v>164</v>
      </c>
      <c r="H74" s="6" t="s">
        <v>629</v>
      </c>
      <c r="J74" s="22">
        <v>-6</v>
      </c>
      <c r="L74" s="6" t="s">
        <v>101</v>
      </c>
      <c r="N74" s="6"/>
      <c r="P74" s="8">
        <v>4736107</v>
      </c>
      <c r="T74" s="8">
        <v>4599788</v>
      </c>
      <c r="X74" s="8">
        <v>94722</v>
      </c>
    </row>
    <row r="75" spans="1:24" ht="15">
      <c r="A75" t="s">
        <v>630</v>
      </c>
      <c r="C75" s="2" t="s">
        <v>631</v>
      </c>
      <c r="E75" s="2" t="s">
        <v>156</v>
      </c>
      <c r="H75" s="6" t="s">
        <v>603</v>
      </c>
      <c r="K75" s="12" t="s">
        <v>106</v>
      </c>
      <c r="L75" s="12"/>
      <c r="N75" s="6"/>
      <c r="P75" s="8">
        <v>13783976</v>
      </c>
      <c r="T75" s="8">
        <v>13628111</v>
      </c>
      <c r="X75" s="8">
        <v>13646136</v>
      </c>
    </row>
    <row r="76" spans="1:24" ht="15">
      <c r="A76" t="s">
        <v>632</v>
      </c>
      <c r="C76" s="2" t="s">
        <v>631</v>
      </c>
      <c r="E76" s="2" t="s">
        <v>156</v>
      </c>
      <c r="H76" s="6" t="s">
        <v>605</v>
      </c>
      <c r="K76" s="12" t="s">
        <v>606</v>
      </c>
      <c r="L76" s="12"/>
      <c r="N76" s="6"/>
      <c r="P76" s="8">
        <v>437272</v>
      </c>
      <c r="T76" s="8">
        <v>437272</v>
      </c>
      <c r="X76" s="8">
        <v>435086</v>
      </c>
    </row>
    <row r="77" spans="1:24" ht="15">
      <c r="A77" t="s">
        <v>633</v>
      </c>
      <c r="C77" s="2" t="s">
        <v>631</v>
      </c>
      <c r="E77" s="2" t="s">
        <v>156</v>
      </c>
      <c r="H77" s="6" t="s">
        <v>101</v>
      </c>
      <c r="L77" s="6" t="s">
        <v>101</v>
      </c>
      <c r="N77" s="6"/>
      <c r="P77" s="8">
        <v>801666</v>
      </c>
      <c r="T77" s="6" t="s">
        <v>101</v>
      </c>
      <c r="X77" s="9">
        <v>-4009</v>
      </c>
    </row>
    <row r="78" spans="1:24" ht="15">
      <c r="A78" t="s">
        <v>634</v>
      </c>
      <c r="C78" s="2" t="s">
        <v>635</v>
      </c>
      <c r="E78" s="2" t="s">
        <v>164</v>
      </c>
      <c r="H78" s="6" t="s">
        <v>636</v>
      </c>
      <c r="K78" s="12" t="s">
        <v>72</v>
      </c>
      <c r="L78" s="12"/>
      <c r="N78" s="6"/>
      <c r="P78" s="8">
        <v>8165763</v>
      </c>
      <c r="T78" s="8">
        <v>8114887</v>
      </c>
      <c r="X78" s="8">
        <v>8124934</v>
      </c>
    </row>
    <row r="79" spans="1:24" ht="15">
      <c r="A79" t="s">
        <v>637</v>
      </c>
      <c r="C79" s="2" t="s">
        <v>635</v>
      </c>
      <c r="E79" s="2" t="s">
        <v>164</v>
      </c>
      <c r="H79" s="6" t="s">
        <v>101</v>
      </c>
      <c r="L79" s="6" t="s">
        <v>101</v>
      </c>
      <c r="N79" s="6"/>
      <c r="P79" s="8">
        <v>1788843</v>
      </c>
      <c r="T79" s="6" t="s">
        <v>101</v>
      </c>
      <c r="X79" s="9">
        <v>-8944</v>
      </c>
    </row>
    <row r="80" spans="1:24" ht="15">
      <c r="A80" t="s">
        <v>638</v>
      </c>
      <c r="C80" s="2" t="s">
        <v>163</v>
      </c>
      <c r="E80" s="2" t="s">
        <v>164</v>
      </c>
      <c r="H80" s="6" t="s">
        <v>97</v>
      </c>
      <c r="K80" s="12" t="s">
        <v>98</v>
      </c>
      <c r="L80" s="12"/>
      <c r="N80" s="6"/>
      <c r="P80" s="8">
        <v>9900000</v>
      </c>
      <c r="T80" s="8">
        <v>9830562</v>
      </c>
      <c r="X80" s="8">
        <v>9801000</v>
      </c>
    </row>
    <row r="81" spans="1:24" ht="15">
      <c r="A81" t="s">
        <v>639</v>
      </c>
      <c r="C81" s="2" t="s">
        <v>163</v>
      </c>
      <c r="E81" s="2" t="s">
        <v>164</v>
      </c>
      <c r="H81" s="6" t="s">
        <v>101</v>
      </c>
      <c r="L81" s="6" t="s">
        <v>101</v>
      </c>
      <c r="N81" s="6"/>
      <c r="P81" s="8">
        <v>3000000</v>
      </c>
      <c r="T81" s="6" t="s">
        <v>101</v>
      </c>
      <c r="X81" s="9">
        <v>-60000</v>
      </c>
    </row>
  </sheetData>
  <sheetProtection selectLockedCells="1" selectUnlockedCells="1"/>
  <mergeCells count="56">
    <mergeCell ref="A2:F2"/>
    <mergeCell ref="G4:H4"/>
    <mergeCell ref="K4:L4"/>
    <mergeCell ref="O4:P4"/>
    <mergeCell ref="S4:T4"/>
    <mergeCell ref="W4:X4"/>
    <mergeCell ref="A5:E5"/>
    <mergeCell ref="K7:L7"/>
    <mergeCell ref="S7:T7"/>
    <mergeCell ref="W7:X7"/>
    <mergeCell ref="K8:L8"/>
    <mergeCell ref="K10:L10"/>
    <mergeCell ref="K11:L11"/>
    <mergeCell ref="K13:L13"/>
    <mergeCell ref="K14:L14"/>
    <mergeCell ref="K15:L15"/>
    <mergeCell ref="K16:L16"/>
    <mergeCell ref="K19:L19"/>
    <mergeCell ref="K20:L20"/>
    <mergeCell ref="K21:L21"/>
    <mergeCell ref="K22:L22"/>
    <mergeCell ref="K24:L24"/>
    <mergeCell ref="K26:L26"/>
    <mergeCell ref="K27:L27"/>
    <mergeCell ref="K29:L29"/>
    <mergeCell ref="K30:L30"/>
    <mergeCell ref="K31:L31"/>
    <mergeCell ref="K35:L35"/>
    <mergeCell ref="K36:L36"/>
    <mergeCell ref="K37:L37"/>
    <mergeCell ref="K39:L39"/>
    <mergeCell ref="K41:L41"/>
    <mergeCell ref="K42:L42"/>
    <mergeCell ref="K43:L43"/>
    <mergeCell ref="K45:L45"/>
    <mergeCell ref="K47:L47"/>
    <mergeCell ref="K49:L49"/>
    <mergeCell ref="K50:L50"/>
    <mergeCell ref="K52:L52"/>
    <mergeCell ref="K53:L53"/>
    <mergeCell ref="K56:L56"/>
    <mergeCell ref="K57:L57"/>
    <mergeCell ref="K58:L58"/>
    <mergeCell ref="K60:L60"/>
    <mergeCell ref="K62:L62"/>
    <mergeCell ref="K63:L63"/>
    <mergeCell ref="K65:L65"/>
    <mergeCell ref="K67:L67"/>
    <mergeCell ref="K68:L68"/>
    <mergeCell ref="K70:L70"/>
    <mergeCell ref="K71:L71"/>
    <mergeCell ref="K72:L72"/>
    <mergeCell ref="K75:L75"/>
    <mergeCell ref="K76:L76"/>
    <mergeCell ref="K78:L78"/>
    <mergeCell ref="K80:L8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78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510</v>
      </c>
      <c r="B2" s="1"/>
      <c r="C2" s="1"/>
      <c r="D2" s="1"/>
      <c r="E2" s="1"/>
      <c r="F2" s="1"/>
    </row>
    <row r="4" spans="1:24" ht="15" customHeight="1">
      <c r="A4" s="5" t="s">
        <v>53</v>
      </c>
      <c r="B4" s="3"/>
      <c r="C4" s="3" t="s">
        <v>54</v>
      </c>
      <c r="D4" s="3"/>
      <c r="E4" s="3" t="s">
        <v>55</v>
      </c>
      <c r="F4" s="3"/>
      <c r="G4" s="13" t="s">
        <v>56</v>
      </c>
      <c r="H4" s="13"/>
      <c r="I4" s="5"/>
      <c r="J4" s="3"/>
      <c r="K4" s="13" t="s">
        <v>261</v>
      </c>
      <c r="L4" s="13"/>
      <c r="N4" s="16"/>
      <c r="O4" s="13" t="s">
        <v>511</v>
      </c>
      <c r="P4" s="13"/>
      <c r="Q4" s="5"/>
      <c r="R4" s="3"/>
      <c r="S4" s="4" t="s">
        <v>59</v>
      </c>
      <c r="T4" s="4"/>
      <c r="U4" s="5"/>
      <c r="V4" s="3"/>
      <c r="W4" s="4" t="s">
        <v>60</v>
      </c>
      <c r="X4" s="4"/>
    </row>
    <row r="5" spans="1:24" ht="15">
      <c r="A5" t="s">
        <v>165</v>
      </c>
      <c r="C5" s="2" t="s">
        <v>166</v>
      </c>
      <c r="E5" s="2" t="s">
        <v>167</v>
      </c>
      <c r="H5" s="6" t="s">
        <v>168</v>
      </c>
      <c r="K5" s="12" t="s">
        <v>169</v>
      </c>
      <c r="L5" s="12"/>
      <c r="N5" s="6"/>
      <c r="P5" s="8">
        <v>13684375</v>
      </c>
      <c r="S5" s="7">
        <v>13590322</v>
      </c>
      <c r="T5" s="7"/>
      <c r="W5" s="7">
        <v>12711826</v>
      </c>
      <c r="X5" s="7"/>
    </row>
    <row r="6" spans="1:24" ht="15">
      <c r="A6" t="s">
        <v>170</v>
      </c>
      <c r="C6" s="2" t="s">
        <v>171</v>
      </c>
      <c r="E6" s="2" t="s">
        <v>104</v>
      </c>
      <c r="H6" s="6" t="s">
        <v>640</v>
      </c>
      <c r="K6" s="12" t="s">
        <v>169</v>
      </c>
      <c r="L6" s="12"/>
      <c r="N6" s="6"/>
      <c r="P6" s="8">
        <v>8390000</v>
      </c>
      <c r="T6" s="8">
        <v>8327947</v>
      </c>
      <c r="X6" s="8">
        <v>8159275</v>
      </c>
    </row>
    <row r="7" spans="1:24" ht="15">
      <c r="A7" t="s">
        <v>641</v>
      </c>
      <c r="C7" s="2" t="s">
        <v>642</v>
      </c>
      <c r="E7" s="2" t="s">
        <v>175</v>
      </c>
      <c r="H7" s="6" t="s">
        <v>643</v>
      </c>
      <c r="K7" s="12" t="s">
        <v>117</v>
      </c>
      <c r="L7" s="12"/>
      <c r="N7" s="6"/>
      <c r="P7" s="8">
        <v>5312015</v>
      </c>
      <c r="T7" s="8">
        <v>5243388</v>
      </c>
      <c r="X7" s="8">
        <v>5245616</v>
      </c>
    </row>
    <row r="8" spans="1:24" ht="15">
      <c r="A8" t="s">
        <v>644</v>
      </c>
      <c r="C8" s="2" t="s">
        <v>642</v>
      </c>
      <c r="E8" s="2" t="s">
        <v>175</v>
      </c>
      <c r="H8" s="6" t="s">
        <v>176</v>
      </c>
      <c r="K8" s="12" t="s">
        <v>177</v>
      </c>
      <c r="L8" s="12"/>
      <c r="N8" s="6" t="s">
        <v>178</v>
      </c>
      <c r="O8" s="7">
        <v>16299990</v>
      </c>
      <c r="P8" s="7"/>
      <c r="T8" s="8">
        <v>11428057</v>
      </c>
      <c r="X8" s="8">
        <v>12311171</v>
      </c>
    </row>
    <row r="9" spans="1:24" ht="15">
      <c r="A9" t="s">
        <v>645</v>
      </c>
      <c r="C9" s="2" t="s">
        <v>642</v>
      </c>
      <c r="E9" s="2" t="s">
        <v>175</v>
      </c>
      <c r="H9" s="6" t="s">
        <v>646</v>
      </c>
      <c r="K9" s="12" t="s">
        <v>177</v>
      </c>
      <c r="L9" s="12"/>
      <c r="N9" s="6"/>
      <c r="P9" s="8">
        <v>476886</v>
      </c>
      <c r="T9" s="8">
        <v>476886</v>
      </c>
      <c r="X9" s="8">
        <v>476886</v>
      </c>
    </row>
    <row r="10" spans="1:24" ht="15">
      <c r="A10" t="s">
        <v>647</v>
      </c>
      <c r="C10" s="2" t="s">
        <v>642</v>
      </c>
      <c r="E10" s="2" t="s">
        <v>175</v>
      </c>
      <c r="H10" s="6" t="s">
        <v>101</v>
      </c>
      <c r="L10" s="6" t="s">
        <v>101</v>
      </c>
      <c r="N10" s="6"/>
      <c r="P10" s="8">
        <v>1226277</v>
      </c>
      <c r="T10" s="6" t="s">
        <v>101</v>
      </c>
      <c r="X10" s="6" t="s">
        <v>101</v>
      </c>
    </row>
    <row r="11" spans="1:24" ht="15">
      <c r="A11" t="s">
        <v>648</v>
      </c>
      <c r="C11" s="2" t="s">
        <v>649</v>
      </c>
      <c r="E11" s="2" t="s">
        <v>596</v>
      </c>
      <c r="H11" s="6" t="s">
        <v>650</v>
      </c>
      <c r="K11" s="12" t="s">
        <v>158</v>
      </c>
      <c r="L11" s="12"/>
      <c r="N11" s="6"/>
      <c r="P11" s="8">
        <v>34772838</v>
      </c>
      <c r="T11" s="8">
        <v>34280848</v>
      </c>
      <c r="X11" s="8">
        <v>34251245</v>
      </c>
    </row>
    <row r="12" spans="1:24" ht="15">
      <c r="A12" t="s">
        <v>651</v>
      </c>
      <c r="C12" s="2" t="s">
        <v>649</v>
      </c>
      <c r="E12" s="2" t="s">
        <v>596</v>
      </c>
      <c r="H12" s="6" t="s">
        <v>101</v>
      </c>
      <c r="L12" s="6" t="s">
        <v>101</v>
      </c>
      <c r="N12" s="6"/>
      <c r="P12" s="8">
        <v>4481655</v>
      </c>
      <c r="T12" s="6" t="s">
        <v>101</v>
      </c>
      <c r="X12" s="9">
        <v>-67225</v>
      </c>
    </row>
    <row r="13" spans="1:24" ht="15">
      <c r="A13" t="s">
        <v>652</v>
      </c>
      <c r="C13" s="2" t="s">
        <v>653</v>
      </c>
      <c r="E13" s="2" t="s">
        <v>156</v>
      </c>
      <c r="H13" s="6" t="s">
        <v>654</v>
      </c>
      <c r="K13" s="12" t="s">
        <v>98</v>
      </c>
      <c r="L13" s="12"/>
      <c r="N13" s="6"/>
      <c r="P13" s="8">
        <v>212014</v>
      </c>
      <c r="T13" s="8">
        <v>212014</v>
      </c>
      <c r="X13" s="8">
        <v>212014</v>
      </c>
    </row>
    <row r="14" spans="1:24" ht="15">
      <c r="A14" t="s">
        <v>655</v>
      </c>
      <c r="C14" s="2" t="s">
        <v>653</v>
      </c>
      <c r="E14" s="2" t="s">
        <v>156</v>
      </c>
      <c r="H14" s="6" t="s">
        <v>101</v>
      </c>
      <c r="L14" s="6" t="s">
        <v>101</v>
      </c>
      <c r="N14" s="6"/>
      <c r="P14" s="8">
        <v>1113074</v>
      </c>
      <c r="T14" s="6" t="s">
        <v>101</v>
      </c>
      <c r="X14" s="6" t="s">
        <v>101</v>
      </c>
    </row>
    <row r="15" spans="1:24" ht="15">
      <c r="A15" t="s">
        <v>656</v>
      </c>
      <c r="C15" s="2" t="s">
        <v>657</v>
      </c>
      <c r="E15" s="2" t="s">
        <v>566</v>
      </c>
      <c r="H15" s="6" t="s">
        <v>658</v>
      </c>
      <c r="K15" s="12" t="s">
        <v>659</v>
      </c>
      <c r="L15" s="12"/>
      <c r="N15" s="6"/>
      <c r="P15" s="8">
        <v>27189858</v>
      </c>
      <c r="T15" s="8">
        <v>27394375</v>
      </c>
      <c r="X15" s="8">
        <v>24344712</v>
      </c>
    </row>
    <row r="16" spans="1:24" ht="15">
      <c r="A16" t="s">
        <v>660</v>
      </c>
      <c r="C16" s="2" t="s">
        <v>661</v>
      </c>
      <c r="E16" s="2" t="s">
        <v>662</v>
      </c>
      <c r="H16" s="6" t="s">
        <v>663</v>
      </c>
      <c r="K16" s="12" t="s">
        <v>664</v>
      </c>
      <c r="L16" s="12"/>
      <c r="N16" s="6"/>
      <c r="P16" s="8">
        <v>19949780</v>
      </c>
      <c r="T16" s="8">
        <v>19652494</v>
      </c>
      <c r="X16" s="8">
        <v>19650534</v>
      </c>
    </row>
    <row r="17" spans="1:24" ht="15">
      <c r="A17" t="s">
        <v>184</v>
      </c>
      <c r="C17" s="2" t="s">
        <v>185</v>
      </c>
      <c r="E17" s="2" t="s">
        <v>84</v>
      </c>
      <c r="H17" s="6" t="s">
        <v>186</v>
      </c>
      <c r="K17" s="12" t="s">
        <v>187</v>
      </c>
      <c r="L17" s="12"/>
      <c r="N17" s="6"/>
      <c r="P17" s="8">
        <v>1575476</v>
      </c>
      <c r="T17" s="8">
        <v>1559721</v>
      </c>
      <c r="X17" s="8">
        <v>1575476</v>
      </c>
    </row>
    <row r="18" spans="1:24" ht="15">
      <c r="A18" t="s">
        <v>665</v>
      </c>
      <c r="C18" s="2" t="s">
        <v>185</v>
      </c>
      <c r="E18" s="2" t="s">
        <v>84</v>
      </c>
      <c r="H18" s="6" t="s">
        <v>101</v>
      </c>
      <c r="L18" s="6" t="s">
        <v>101</v>
      </c>
      <c r="N18" s="6"/>
      <c r="P18" s="8">
        <v>2642857</v>
      </c>
      <c r="T18" s="6" t="s">
        <v>101</v>
      </c>
      <c r="X18" s="6" t="s">
        <v>101</v>
      </c>
    </row>
    <row r="19" spans="1:24" ht="15">
      <c r="A19" t="s">
        <v>188</v>
      </c>
      <c r="C19" s="2" t="s">
        <v>189</v>
      </c>
      <c r="E19" s="2" t="s">
        <v>93</v>
      </c>
      <c r="H19" s="6" t="s">
        <v>186</v>
      </c>
      <c r="K19" s="12" t="s">
        <v>187</v>
      </c>
      <c r="L19" s="12"/>
      <c r="N19" s="6"/>
      <c r="P19" s="8">
        <v>2962422</v>
      </c>
      <c r="T19" s="8">
        <v>2684289</v>
      </c>
      <c r="X19" s="8">
        <v>2547683</v>
      </c>
    </row>
    <row r="20" spans="1:24" ht="15">
      <c r="A20" t="s">
        <v>666</v>
      </c>
      <c r="C20" s="2" t="s">
        <v>667</v>
      </c>
      <c r="E20" s="2" t="s">
        <v>271</v>
      </c>
      <c r="H20" s="6" t="s">
        <v>668</v>
      </c>
      <c r="K20" s="12" t="s">
        <v>221</v>
      </c>
      <c r="L20" s="12"/>
      <c r="N20" s="6"/>
      <c r="P20" s="8">
        <v>12780524</v>
      </c>
      <c r="T20" s="8">
        <v>12708453</v>
      </c>
      <c r="X20" s="8">
        <v>12780524</v>
      </c>
    </row>
    <row r="21" spans="1:24" ht="15">
      <c r="A21" t="s">
        <v>669</v>
      </c>
      <c r="C21" s="2" t="s">
        <v>667</v>
      </c>
      <c r="E21" s="2" t="s">
        <v>271</v>
      </c>
      <c r="H21" s="6" t="s">
        <v>670</v>
      </c>
      <c r="K21" s="12" t="s">
        <v>671</v>
      </c>
      <c r="L21" s="12"/>
      <c r="N21" s="6"/>
      <c r="P21" s="8">
        <v>508444</v>
      </c>
      <c r="T21" s="8">
        <v>508444</v>
      </c>
      <c r="X21" s="8">
        <v>508444</v>
      </c>
    </row>
    <row r="22" spans="1:24" ht="15">
      <c r="A22" t="s">
        <v>672</v>
      </c>
      <c r="C22" s="2" t="s">
        <v>667</v>
      </c>
      <c r="E22" s="2" t="s">
        <v>271</v>
      </c>
      <c r="H22" s="6" t="s">
        <v>101</v>
      </c>
      <c r="L22" s="6" t="s">
        <v>101</v>
      </c>
      <c r="N22" s="6"/>
      <c r="P22" s="8">
        <v>47111</v>
      </c>
      <c r="T22" s="6" t="s">
        <v>101</v>
      </c>
      <c r="X22" s="6" t="s">
        <v>101</v>
      </c>
    </row>
    <row r="23" spans="1:24" ht="15">
      <c r="A23" t="s">
        <v>673</v>
      </c>
      <c r="C23" s="2" t="s">
        <v>674</v>
      </c>
      <c r="E23" s="2" t="s">
        <v>566</v>
      </c>
      <c r="H23" s="6" t="s">
        <v>675</v>
      </c>
      <c r="K23" s="12" t="s">
        <v>76</v>
      </c>
      <c r="L23" s="12"/>
      <c r="N23" s="6"/>
      <c r="P23" s="8">
        <v>13275810</v>
      </c>
      <c r="T23" s="8">
        <v>13225232</v>
      </c>
      <c r="X23" s="8">
        <v>13275810</v>
      </c>
    </row>
    <row r="24" spans="1:24" ht="15">
      <c r="A24" t="s">
        <v>676</v>
      </c>
      <c r="C24" s="2" t="s">
        <v>191</v>
      </c>
      <c r="E24" s="2" t="s">
        <v>84</v>
      </c>
      <c r="H24" s="6" t="s">
        <v>192</v>
      </c>
      <c r="K24" s="12" t="s">
        <v>117</v>
      </c>
      <c r="L24" s="12"/>
      <c r="N24" s="6"/>
      <c r="P24" s="8">
        <v>14887500</v>
      </c>
      <c r="T24" s="8">
        <v>14769736</v>
      </c>
      <c r="X24" s="8">
        <v>14738625</v>
      </c>
    </row>
    <row r="25" spans="1:24" ht="15">
      <c r="A25" t="s">
        <v>677</v>
      </c>
      <c r="C25" s="2" t="s">
        <v>108</v>
      </c>
      <c r="E25" s="2" t="s">
        <v>109</v>
      </c>
      <c r="H25" s="6" t="s">
        <v>198</v>
      </c>
      <c r="K25" s="12" t="s">
        <v>111</v>
      </c>
      <c r="L25" s="12"/>
      <c r="N25" s="6"/>
      <c r="P25" s="8">
        <v>2113704</v>
      </c>
      <c r="T25" s="8">
        <v>2087235</v>
      </c>
      <c r="X25" s="8">
        <v>2092567</v>
      </c>
    </row>
    <row r="26" spans="1:24" ht="15">
      <c r="A26" t="s">
        <v>199</v>
      </c>
      <c r="C26" s="2" t="s">
        <v>678</v>
      </c>
      <c r="E26" s="2" t="s">
        <v>201</v>
      </c>
      <c r="H26" s="6" t="s">
        <v>157</v>
      </c>
      <c r="K26" s="12" t="s">
        <v>219</v>
      </c>
      <c r="L26" s="12"/>
      <c r="N26" s="6"/>
      <c r="P26" s="8">
        <v>5586000</v>
      </c>
      <c r="T26" s="8">
        <v>5531151</v>
      </c>
      <c r="X26" s="8">
        <v>5579018</v>
      </c>
    </row>
    <row r="27" spans="1:24" ht="15">
      <c r="A27" t="s">
        <v>679</v>
      </c>
      <c r="C27" s="2" t="s">
        <v>680</v>
      </c>
      <c r="E27" s="2" t="s">
        <v>93</v>
      </c>
      <c r="H27" s="6" t="s">
        <v>681</v>
      </c>
      <c r="K27" s="12" t="s">
        <v>682</v>
      </c>
      <c r="L27" s="12"/>
      <c r="N27" s="6"/>
      <c r="P27" s="8">
        <v>2585319</v>
      </c>
      <c r="T27" s="8">
        <v>2543697</v>
      </c>
      <c r="X27" s="8">
        <v>2585319</v>
      </c>
    </row>
    <row r="28" spans="1:24" ht="15">
      <c r="A28" t="s">
        <v>683</v>
      </c>
      <c r="C28" s="2" t="s">
        <v>684</v>
      </c>
      <c r="E28" s="2" t="s">
        <v>79</v>
      </c>
      <c r="H28" s="6" t="s">
        <v>685</v>
      </c>
      <c r="K28" s="12" t="s">
        <v>90</v>
      </c>
      <c r="L28" s="12"/>
      <c r="N28" s="6"/>
      <c r="P28" s="8">
        <v>19000000</v>
      </c>
      <c r="T28" s="8">
        <v>18717745</v>
      </c>
      <c r="X28" s="8">
        <v>18715000</v>
      </c>
    </row>
    <row r="29" spans="1:24" ht="15">
      <c r="A29" t="s">
        <v>686</v>
      </c>
      <c r="C29" s="2" t="s">
        <v>687</v>
      </c>
      <c r="E29" s="2" t="s">
        <v>175</v>
      </c>
      <c r="H29" s="6" t="s">
        <v>688</v>
      </c>
      <c r="K29" s="12" t="s">
        <v>181</v>
      </c>
      <c r="L29" s="12"/>
      <c r="N29" s="6"/>
      <c r="P29" s="8">
        <v>7425000</v>
      </c>
      <c r="T29" s="8">
        <v>7297539</v>
      </c>
      <c r="X29" s="8">
        <v>7350750</v>
      </c>
    </row>
    <row r="30" spans="1:24" ht="15">
      <c r="A30" t="s">
        <v>689</v>
      </c>
      <c r="C30" s="2" t="s">
        <v>687</v>
      </c>
      <c r="E30" s="2" t="s">
        <v>175</v>
      </c>
      <c r="H30" s="6" t="s">
        <v>101</v>
      </c>
      <c r="L30" s="6" t="s">
        <v>101</v>
      </c>
      <c r="N30" s="6"/>
      <c r="P30" s="8">
        <v>1196809</v>
      </c>
      <c r="T30" s="6" t="s">
        <v>101</v>
      </c>
      <c r="X30" s="9">
        <v>-11968</v>
      </c>
    </row>
    <row r="31" spans="1:24" ht="15">
      <c r="A31" t="s">
        <v>690</v>
      </c>
      <c r="C31" s="2" t="s">
        <v>691</v>
      </c>
      <c r="E31" s="2" t="s">
        <v>291</v>
      </c>
      <c r="H31" s="6" t="s">
        <v>541</v>
      </c>
      <c r="K31" s="12" t="s">
        <v>106</v>
      </c>
      <c r="L31" s="12"/>
      <c r="N31" s="6"/>
      <c r="P31" s="8">
        <v>7241807</v>
      </c>
      <c r="T31" s="8">
        <v>7167727</v>
      </c>
      <c r="X31" s="8">
        <v>7096971</v>
      </c>
    </row>
    <row r="32" spans="1:24" ht="15">
      <c r="A32" t="s">
        <v>692</v>
      </c>
      <c r="C32" s="2" t="s">
        <v>693</v>
      </c>
      <c r="E32" s="2" t="s">
        <v>93</v>
      </c>
      <c r="H32" s="6" t="s">
        <v>334</v>
      </c>
      <c r="K32" s="12" t="s">
        <v>158</v>
      </c>
      <c r="L32" s="12"/>
      <c r="N32" s="6"/>
      <c r="P32" s="8">
        <v>24562500</v>
      </c>
      <c r="T32" s="8">
        <v>23577849</v>
      </c>
      <c r="X32" s="8">
        <v>24600818</v>
      </c>
    </row>
    <row r="33" spans="1:24" ht="15">
      <c r="A33" t="s">
        <v>694</v>
      </c>
      <c r="C33" s="2"/>
      <c r="E33" s="2"/>
      <c r="H33" s="6"/>
      <c r="L33" s="6"/>
      <c r="N33" s="6"/>
      <c r="P33" s="6"/>
      <c r="T33" s="6"/>
      <c r="X33" s="6"/>
    </row>
    <row r="34" spans="1:24" ht="15">
      <c r="A34" t="s">
        <v>695</v>
      </c>
      <c r="C34" s="2" t="s">
        <v>696</v>
      </c>
      <c r="E34" s="2" t="s">
        <v>697</v>
      </c>
      <c r="H34" s="6" t="s">
        <v>284</v>
      </c>
      <c r="K34" s="12" t="s">
        <v>181</v>
      </c>
      <c r="L34" s="12"/>
      <c r="N34" s="6"/>
      <c r="P34" s="8">
        <v>4987500</v>
      </c>
      <c r="T34" s="8">
        <v>4938821</v>
      </c>
      <c r="X34" s="8">
        <v>4961565</v>
      </c>
    </row>
    <row r="35" spans="1:24" ht="15">
      <c r="A35" t="s">
        <v>698</v>
      </c>
      <c r="C35" s="2" t="s">
        <v>696</v>
      </c>
      <c r="E35" s="2" t="s">
        <v>697</v>
      </c>
      <c r="H35" s="6" t="s">
        <v>101</v>
      </c>
      <c r="L35" s="6" t="s">
        <v>101</v>
      </c>
      <c r="N35" s="6"/>
      <c r="P35" s="8">
        <v>909091</v>
      </c>
      <c r="T35" s="6" t="s">
        <v>101</v>
      </c>
      <c r="X35" s="9">
        <v>-4727</v>
      </c>
    </row>
    <row r="36" spans="1:24" ht="15">
      <c r="A36" t="s">
        <v>699</v>
      </c>
      <c r="C36" s="2" t="s">
        <v>700</v>
      </c>
      <c r="E36" s="2" t="s">
        <v>65</v>
      </c>
      <c r="H36" s="6" t="s">
        <v>172</v>
      </c>
      <c r="K36" s="12" t="s">
        <v>169</v>
      </c>
      <c r="L36" s="12"/>
      <c r="N36" s="6"/>
      <c r="P36" s="8">
        <v>1771740</v>
      </c>
      <c r="T36" s="8">
        <v>1752209</v>
      </c>
      <c r="X36" s="8">
        <v>1674294</v>
      </c>
    </row>
    <row r="37" spans="1:24" ht="15">
      <c r="A37" t="s">
        <v>701</v>
      </c>
      <c r="C37" s="2" t="s">
        <v>702</v>
      </c>
      <c r="E37" s="2" t="s">
        <v>583</v>
      </c>
      <c r="H37" s="6" t="s">
        <v>703</v>
      </c>
      <c r="K37" s="12" t="s">
        <v>98</v>
      </c>
      <c r="L37" s="12"/>
      <c r="N37" s="6"/>
      <c r="P37" s="8">
        <v>18256482</v>
      </c>
      <c r="T37" s="8">
        <v>17988515</v>
      </c>
      <c r="X37" s="8">
        <v>18256482</v>
      </c>
    </row>
    <row r="38" spans="1:24" ht="15">
      <c r="A38" t="s">
        <v>704</v>
      </c>
      <c r="C38" s="2" t="s">
        <v>702</v>
      </c>
      <c r="E38" s="2" t="s">
        <v>583</v>
      </c>
      <c r="H38" s="6" t="s">
        <v>101</v>
      </c>
      <c r="L38" s="6" t="s">
        <v>101</v>
      </c>
      <c r="N38" s="6"/>
      <c r="P38" s="8">
        <v>4007789</v>
      </c>
      <c r="T38" s="6" t="s">
        <v>101</v>
      </c>
      <c r="X38" s="6" t="s">
        <v>101</v>
      </c>
    </row>
    <row r="39" spans="1:24" ht="15">
      <c r="A39" t="s">
        <v>705</v>
      </c>
      <c r="C39" s="2" t="s">
        <v>702</v>
      </c>
      <c r="E39" s="2" t="s">
        <v>583</v>
      </c>
      <c r="H39" s="6" t="s">
        <v>706</v>
      </c>
      <c r="K39" s="12" t="s">
        <v>181</v>
      </c>
      <c r="L39" s="12"/>
      <c r="N39" s="6"/>
      <c r="P39" s="8">
        <v>667965</v>
      </c>
      <c r="T39" s="8">
        <v>667965</v>
      </c>
      <c r="X39" s="8">
        <v>667965</v>
      </c>
    </row>
    <row r="40" spans="1:24" ht="15">
      <c r="A40" t="s">
        <v>707</v>
      </c>
      <c r="C40" s="2" t="s">
        <v>702</v>
      </c>
      <c r="E40" s="2" t="s">
        <v>583</v>
      </c>
      <c r="H40" s="6" t="s">
        <v>101</v>
      </c>
      <c r="L40" s="6" t="s">
        <v>101</v>
      </c>
      <c r="N40" s="6"/>
      <c r="P40" s="8">
        <v>1202337</v>
      </c>
      <c r="T40" s="6" t="s">
        <v>101</v>
      </c>
      <c r="X40" s="6" t="s">
        <v>101</v>
      </c>
    </row>
    <row r="41" spans="1:24" ht="15">
      <c r="A41" t="s">
        <v>708</v>
      </c>
      <c r="C41" s="2" t="s">
        <v>709</v>
      </c>
      <c r="E41" s="2" t="s">
        <v>710</v>
      </c>
      <c r="H41" s="6" t="s">
        <v>141</v>
      </c>
      <c r="K41" s="12" t="s">
        <v>142</v>
      </c>
      <c r="L41" s="12"/>
      <c r="N41" s="6"/>
      <c r="P41" s="8">
        <v>12918768</v>
      </c>
      <c r="T41" s="8">
        <v>12735120</v>
      </c>
      <c r="X41" s="8">
        <v>12918768</v>
      </c>
    </row>
    <row r="42" spans="1:24" ht="15">
      <c r="A42" t="s">
        <v>711</v>
      </c>
      <c r="C42" s="2" t="s">
        <v>709</v>
      </c>
      <c r="E42" s="2" t="s">
        <v>710</v>
      </c>
      <c r="H42" s="6" t="s">
        <v>101</v>
      </c>
      <c r="L42" s="6" t="s">
        <v>101</v>
      </c>
      <c r="N42" s="6"/>
      <c r="P42" s="8">
        <v>1747312</v>
      </c>
      <c r="T42" s="6" t="s">
        <v>101</v>
      </c>
      <c r="X42" s="6" t="s">
        <v>101</v>
      </c>
    </row>
    <row r="43" spans="1:24" ht="15">
      <c r="A43" t="s">
        <v>712</v>
      </c>
      <c r="C43" s="2" t="s">
        <v>203</v>
      </c>
      <c r="E43" s="2" t="s">
        <v>164</v>
      </c>
      <c r="H43" s="6" t="s">
        <v>301</v>
      </c>
      <c r="K43" s="12" t="s">
        <v>187</v>
      </c>
      <c r="L43" s="12"/>
      <c r="N43" s="6"/>
      <c r="P43" s="8">
        <v>2136667</v>
      </c>
      <c r="T43" s="8">
        <v>2136667</v>
      </c>
      <c r="X43" s="8">
        <v>2115300</v>
      </c>
    </row>
    <row r="44" spans="1:24" ht="15">
      <c r="A44" t="s">
        <v>713</v>
      </c>
      <c r="C44" s="2" t="s">
        <v>203</v>
      </c>
      <c r="E44" s="2" t="s">
        <v>164</v>
      </c>
      <c r="H44" s="6" t="s">
        <v>101</v>
      </c>
      <c r="L44" s="6" t="s">
        <v>101</v>
      </c>
      <c r="N44" s="6"/>
      <c r="P44" s="8">
        <v>2362585</v>
      </c>
      <c r="T44" s="6" t="s">
        <v>101</v>
      </c>
      <c r="X44" s="9">
        <v>-23626</v>
      </c>
    </row>
    <row r="45" spans="1:24" ht="15">
      <c r="A45" t="s">
        <v>714</v>
      </c>
      <c r="C45" s="2" t="s">
        <v>203</v>
      </c>
      <c r="E45" s="2" t="s">
        <v>164</v>
      </c>
      <c r="H45" s="6" t="s">
        <v>584</v>
      </c>
      <c r="K45" s="12" t="s">
        <v>715</v>
      </c>
      <c r="L45" s="12"/>
      <c r="N45" s="6"/>
      <c r="P45" s="8">
        <v>242438</v>
      </c>
      <c r="T45" s="8">
        <v>242438</v>
      </c>
      <c r="X45" s="8">
        <v>238025</v>
      </c>
    </row>
    <row r="46" spans="1:24" ht="15">
      <c r="A46" t="s">
        <v>716</v>
      </c>
      <c r="C46" s="2" t="s">
        <v>203</v>
      </c>
      <c r="E46" s="2" t="s">
        <v>164</v>
      </c>
      <c r="H46" s="6" t="s">
        <v>101</v>
      </c>
      <c r="L46" s="6" t="s">
        <v>101</v>
      </c>
      <c r="N46" s="6"/>
      <c r="P46" s="8">
        <v>1373813</v>
      </c>
      <c r="T46" s="6" t="s">
        <v>101</v>
      </c>
      <c r="X46" s="9">
        <v>-25003</v>
      </c>
    </row>
    <row r="47" spans="1:24" ht="15">
      <c r="A47" t="s">
        <v>717</v>
      </c>
      <c r="C47" s="2" t="s">
        <v>206</v>
      </c>
      <c r="E47" s="2" t="s">
        <v>84</v>
      </c>
      <c r="H47" s="6" t="s">
        <v>618</v>
      </c>
      <c r="K47" s="12" t="s">
        <v>67</v>
      </c>
      <c r="L47" s="12"/>
      <c r="N47" s="6"/>
      <c r="P47" s="8">
        <v>50000</v>
      </c>
      <c r="T47" s="8">
        <v>50000</v>
      </c>
      <c r="X47" s="8">
        <v>46500</v>
      </c>
    </row>
    <row r="48" spans="1:24" ht="15">
      <c r="A48" t="s">
        <v>718</v>
      </c>
      <c r="C48" s="2" t="s">
        <v>206</v>
      </c>
      <c r="E48" s="2" t="s">
        <v>84</v>
      </c>
      <c r="H48" s="6" t="s">
        <v>101</v>
      </c>
      <c r="L48" s="6" t="s">
        <v>101</v>
      </c>
      <c r="N48" s="6"/>
      <c r="P48" s="8">
        <v>445136</v>
      </c>
      <c r="T48" s="6" t="s">
        <v>101</v>
      </c>
      <c r="X48" s="9">
        <v>-31160</v>
      </c>
    </row>
    <row r="49" spans="1:24" ht="15">
      <c r="A49" t="s">
        <v>719</v>
      </c>
      <c r="C49" s="2" t="s">
        <v>720</v>
      </c>
      <c r="E49" s="2" t="s">
        <v>721</v>
      </c>
      <c r="H49" s="6" t="s">
        <v>722</v>
      </c>
      <c r="K49" s="12" t="s">
        <v>111</v>
      </c>
      <c r="L49" s="12"/>
      <c r="N49" s="6"/>
      <c r="P49" s="8">
        <v>13253400</v>
      </c>
      <c r="T49" s="8">
        <v>13019272</v>
      </c>
      <c r="X49" s="8">
        <v>13082432</v>
      </c>
    </row>
    <row r="50" spans="1:24" ht="15">
      <c r="A50" t="s">
        <v>723</v>
      </c>
      <c r="C50" s="2" t="s">
        <v>720</v>
      </c>
      <c r="E50" s="2" t="s">
        <v>721</v>
      </c>
      <c r="H50" s="6" t="s">
        <v>101</v>
      </c>
      <c r="L50" s="6" t="s">
        <v>101</v>
      </c>
      <c r="N50" s="6"/>
      <c r="P50" s="8">
        <v>1665000</v>
      </c>
      <c r="T50" s="6" t="s">
        <v>101</v>
      </c>
      <c r="X50" s="9">
        <v>-21478</v>
      </c>
    </row>
    <row r="51" spans="1:24" ht="15">
      <c r="A51" t="s">
        <v>724</v>
      </c>
      <c r="C51" s="2" t="s">
        <v>725</v>
      </c>
      <c r="E51" s="2" t="s">
        <v>528</v>
      </c>
      <c r="H51" s="6" t="s">
        <v>97</v>
      </c>
      <c r="K51" s="12" t="s">
        <v>98</v>
      </c>
      <c r="L51" s="12"/>
      <c r="N51" s="6"/>
      <c r="P51" s="8">
        <v>7473846</v>
      </c>
      <c r="T51" s="8">
        <v>7393786</v>
      </c>
      <c r="X51" s="8">
        <v>7399108</v>
      </c>
    </row>
    <row r="52" spans="1:24" ht="15">
      <c r="A52" t="s">
        <v>210</v>
      </c>
      <c r="C52" s="2" t="s">
        <v>726</v>
      </c>
      <c r="E52" s="2" t="s">
        <v>662</v>
      </c>
      <c r="H52" s="6" t="s">
        <v>727</v>
      </c>
      <c r="K52" s="12" t="s">
        <v>90</v>
      </c>
      <c r="L52" s="12"/>
      <c r="N52" s="6"/>
      <c r="P52" s="8">
        <v>10000000</v>
      </c>
      <c r="T52" s="8">
        <v>9600726</v>
      </c>
      <c r="X52" s="8">
        <v>9525000</v>
      </c>
    </row>
    <row r="53" spans="1:24" ht="15">
      <c r="A53" t="s">
        <v>728</v>
      </c>
      <c r="C53" s="2" t="s">
        <v>729</v>
      </c>
      <c r="E53" s="2" t="s">
        <v>271</v>
      </c>
      <c r="H53" s="6" t="s">
        <v>71</v>
      </c>
      <c r="K53" s="12" t="s">
        <v>72</v>
      </c>
      <c r="L53" s="12"/>
      <c r="N53" s="6"/>
      <c r="P53" s="8">
        <v>22620696</v>
      </c>
      <c r="T53" s="8">
        <v>22523390</v>
      </c>
      <c r="X53" s="8">
        <v>21715869</v>
      </c>
    </row>
    <row r="54" spans="1:24" ht="15">
      <c r="A54" t="s">
        <v>212</v>
      </c>
      <c r="C54" s="2" t="s">
        <v>730</v>
      </c>
      <c r="E54" s="2" t="s">
        <v>214</v>
      </c>
      <c r="H54" s="6" t="s">
        <v>731</v>
      </c>
      <c r="K54" s="12" t="s">
        <v>117</v>
      </c>
      <c r="L54" s="12"/>
      <c r="N54" s="6"/>
      <c r="P54" s="8">
        <v>18667460</v>
      </c>
      <c r="T54" s="8">
        <v>18511339</v>
      </c>
      <c r="X54" s="8">
        <v>18480783</v>
      </c>
    </row>
    <row r="55" spans="1:24" ht="15">
      <c r="A55" t="s">
        <v>732</v>
      </c>
      <c r="C55" s="2" t="s">
        <v>733</v>
      </c>
      <c r="E55" s="2" t="s">
        <v>104</v>
      </c>
      <c r="H55" s="6" t="s">
        <v>734</v>
      </c>
      <c r="K55" s="12" t="s">
        <v>318</v>
      </c>
      <c r="L55" s="12"/>
      <c r="N55" s="6"/>
      <c r="P55" s="8">
        <v>7624976</v>
      </c>
      <c r="T55" s="8">
        <v>7550542</v>
      </c>
      <c r="X55" s="8">
        <v>7586851</v>
      </c>
    </row>
    <row r="56" spans="1:24" ht="15">
      <c r="A56" t="s">
        <v>735</v>
      </c>
      <c r="C56" s="2" t="s">
        <v>733</v>
      </c>
      <c r="E56" s="2" t="s">
        <v>104</v>
      </c>
      <c r="H56" s="6" t="s">
        <v>736</v>
      </c>
      <c r="K56" s="12" t="s">
        <v>273</v>
      </c>
      <c r="L56" s="12"/>
      <c r="N56" s="6"/>
      <c r="P56" s="8">
        <v>5431292</v>
      </c>
      <c r="T56" s="8">
        <v>5398553</v>
      </c>
      <c r="X56" s="8">
        <v>5404135</v>
      </c>
    </row>
    <row r="57" spans="1:24" ht="15">
      <c r="A57" t="s">
        <v>737</v>
      </c>
      <c r="C57" s="2" t="s">
        <v>733</v>
      </c>
      <c r="E57" s="2" t="s">
        <v>104</v>
      </c>
      <c r="H57" s="6" t="s">
        <v>736</v>
      </c>
      <c r="K57" s="12" t="s">
        <v>135</v>
      </c>
      <c r="L57" s="12"/>
      <c r="N57" s="6"/>
      <c r="P57" s="8">
        <v>170218</v>
      </c>
      <c r="T57" s="8">
        <v>170218</v>
      </c>
      <c r="X57" s="8">
        <v>169367</v>
      </c>
    </row>
    <row r="58" spans="1:24" ht="15">
      <c r="A58" t="s">
        <v>738</v>
      </c>
      <c r="C58" s="2" t="s">
        <v>733</v>
      </c>
      <c r="E58" s="2" t="s">
        <v>104</v>
      </c>
      <c r="H58" s="6" t="s">
        <v>101</v>
      </c>
      <c r="L58" s="6" t="s">
        <v>101</v>
      </c>
      <c r="N58" s="6"/>
      <c r="P58" s="8">
        <v>1248266</v>
      </c>
      <c r="T58" s="6" t="s">
        <v>101</v>
      </c>
      <c r="X58" s="9">
        <v>-6241</v>
      </c>
    </row>
    <row r="59" spans="1:24" ht="15">
      <c r="A59" t="s">
        <v>739</v>
      </c>
      <c r="C59" s="2" t="s">
        <v>740</v>
      </c>
      <c r="E59" s="2" t="s">
        <v>156</v>
      </c>
      <c r="H59" s="6" t="s">
        <v>741</v>
      </c>
      <c r="K59" s="12" t="s">
        <v>742</v>
      </c>
      <c r="L59" s="12"/>
      <c r="N59" s="6"/>
      <c r="P59" s="8">
        <v>7710575</v>
      </c>
      <c r="T59" s="8">
        <v>7664214</v>
      </c>
      <c r="X59" s="8">
        <v>7633469</v>
      </c>
    </row>
    <row r="60" spans="1:24" ht="15">
      <c r="A60" t="s">
        <v>217</v>
      </c>
      <c r="C60" s="2" t="s">
        <v>743</v>
      </c>
      <c r="E60" s="2" t="s">
        <v>583</v>
      </c>
      <c r="H60" s="6" t="s">
        <v>535</v>
      </c>
      <c r="K60" s="12" t="s">
        <v>219</v>
      </c>
      <c r="L60" s="12"/>
      <c r="N60" s="6"/>
      <c r="P60" s="8">
        <v>5928804</v>
      </c>
      <c r="T60" s="8">
        <v>5824179</v>
      </c>
      <c r="X60" s="8">
        <v>5928804</v>
      </c>
    </row>
    <row r="61" spans="1:24" ht="15">
      <c r="A61" t="s">
        <v>744</v>
      </c>
      <c r="C61" s="2" t="s">
        <v>743</v>
      </c>
      <c r="E61" s="2" t="s">
        <v>583</v>
      </c>
      <c r="H61" s="6" t="s">
        <v>101</v>
      </c>
      <c r="L61" s="6" t="s">
        <v>101</v>
      </c>
      <c r="N61" s="6"/>
      <c r="P61" s="8">
        <v>1955719</v>
      </c>
      <c r="T61" s="6" t="s">
        <v>101</v>
      </c>
      <c r="X61" s="6" t="s">
        <v>101</v>
      </c>
    </row>
    <row r="62" spans="1:24" ht="15">
      <c r="A62" t="s">
        <v>745</v>
      </c>
      <c r="C62" s="2" t="s">
        <v>743</v>
      </c>
      <c r="E62" s="2" t="s">
        <v>583</v>
      </c>
      <c r="H62" s="6" t="s">
        <v>535</v>
      </c>
      <c r="K62" s="12" t="s">
        <v>219</v>
      </c>
      <c r="L62" s="12"/>
      <c r="N62" s="6"/>
      <c r="P62" s="8">
        <v>467022</v>
      </c>
      <c r="T62" s="8">
        <v>467022</v>
      </c>
      <c r="X62" s="8">
        <v>467022</v>
      </c>
    </row>
    <row r="63" spans="1:24" ht="15">
      <c r="A63" t="s">
        <v>746</v>
      </c>
      <c r="C63" s="2" t="s">
        <v>743</v>
      </c>
      <c r="E63" s="2" t="s">
        <v>583</v>
      </c>
      <c r="H63" s="6" t="s">
        <v>101</v>
      </c>
      <c r="L63" s="6" t="s">
        <v>101</v>
      </c>
      <c r="N63" s="6"/>
      <c r="P63" s="8">
        <v>836791</v>
      </c>
      <c r="T63" s="6" t="s">
        <v>101</v>
      </c>
      <c r="X63" s="6" t="s">
        <v>101</v>
      </c>
    </row>
    <row r="64" spans="1:24" ht="15">
      <c r="A64" t="s">
        <v>220</v>
      </c>
      <c r="C64" s="2" t="s">
        <v>747</v>
      </c>
      <c r="E64" s="2" t="s">
        <v>149</v>
      </c>
      <c r="H64" s="6" t="s">
        <v>66</v>
      </c>
      <c r="K64" s="12" t="s">
        <v>221</v>
      </c>
      <c r="L64" s="12"/>
      <c r="N64" s="6"/>
      <c r="P64" s="8">
        <v>7075000</v>
      </c>
      <c r="T64" s="8">
        <v>6906190</v>
      </c>
      <c r="X64" s="8">
        <v>6933500</v>
      </c>
    </row>
    <row r="65" spans="1:24" ht="15">
      <c r="A65" t="s">
        <v>748</v>
      </c>
      <c r="C65" s="2" t="s">
        <v>747</v>
      </c>
      <c r="E65" s="2" t="s">
        <v>149</v>
      </c>
      <c r="H65" s="6" t="s">
        <v>66</v>
      </c>
      <c r="K65" s="12" t="s">
        <v>221</v>
      </c>
      <c r="L65" s="12"/>
      <c r="N65" s="6"/>
      <c r="P65" s="8">
        <v>808571</v>
      </c>
      <c r="T65" s="8">
        <v>808571</v>
      </c>
      <c r="X65" s="8">
        <v>792400</v>
      </c>
    </row>
    <row r="66" spans="1:24" ht="15">
      <c r="A66" t="s">
        <v>749</v>
      </c>
      <c r="C66" s="2" t="s">
        <v>747</v>
      </c>
      <c r="E66" s="2" t="s">
        <v>149</v>
      </c>
      <c r="H66" s="6" t="s">
        <v>101</v>
      </c>
      <c r="L66" s="6" t="s">
        <v>101</v>
      </c>
      <c r="N66" s="6"/>
      <c r="P66" s="8">
        <v>1819286</v>
      </c>
      <c r="T66" s="6" t="s">
        <v>101</v>
      </c>
      <c r="X66" s="9">
        <v>-36385</v>
      </c>
    </row>
    <row r="67" spans="1:24" ht="15">
      <c r="A67" t="s">
        <v>750</v>
      </c>
      <c r="C67" s="2" t="s">
        <v>751</v>
      </c>
      <c r="E67" s="2" t="s">
        <v>79</v>
      </c>
      <c r="H67" s="6" t="s">
        <v>752</v>
      </c>
      <c r="K67" s="12" t="s">
        <v>86</v>
      </c>
      <c r="L67" s="12"/>
      <c r="N67" s="6"/>
      <c r="P67" s="8">
        <v>18000068</v>
      </c>
      <c r="T67" s="8">
        <v>17763278</v>
      </c>
      <c r="X67" s="8">
        <v>17463665</v>
      </c>
    </row>
    <row r="68" spans="1:24" ht="15">
      <c r="A68" t="s">
        <v>753</v>
      </c>
      <c r="C68" s="2" t="s">
        <v>751</v>
      </c>
      <c r="E68" s="2" t="s">
        <v>79</v>
      </c>
      <c r="H68" s="6" t="s">
        <v>752</v>
      </c>
      <c r="K68" s="12" t="s">
        <v>86</v>
      </c>
      <c r="L68" s="12"/>
      <c r="N68" s="6"/>
      <c r="P68" s="8">
        <v>4465909</v>
      </c>
      <c r="T68" s="8">
        <v>4465909</v>
      </c>
      <c r="X68" s="8">
        <v>4332825</v>
      </c>
    </row>
    <row r="69" spans="1:24" ht="15">
      <c r="A69" t="s">
        <v>754</v>
      </c>
      <c r="C69" s="2" t="s">
        <v>751</v>
      </c>
      <c r="E69" s="2" t="s">
        <v>79</v>
      </c>
      <c r="H69" s="6" t="s">
        <v>101</v>
      </c>
      <c r="L69" s="6" t="s">
        <v>101</v>
      </c>
      <c r="N69" s="6"/>
      <c r="P69" s="8">
        <v>2352273</v>
      </c>
      <c r="T69" s="6" t="s">
        <v>101</v>
      </c>
      <c r="X69" s="9">
        <v>-70098</v>
      </c>
    </row>
    <row r="70" spans="1:24" ht="15">
      <c r="A70" t="s">
        <v>222</v>
      </c>
      <c r="C70" s="2" t="s">
        <v>223</v>
      </c>
      <c r="E70" s="2" t="s">
        <v>156</v>
      </c>
      <c r="H70" s="6" t="s">
        <v>755</v>
      </c>
      <c r="K70" s="12" t="s">
        <v>135</v>
      </c>
      <c r="L70" s="12"/>
      <c r="N70" s="6"/>
      <c r="P70" s="8">
        <v>14169914</v>
      </c>
      <c r="T70" s="8">
        <v>14069246</v>
      </c>
      <c r="X70" s="8">
        <v>14028214</v>
      </c>
    </row>
    <row r="71" spans="1:24" ht="15">
      <c r="A71" t="s">
        <v>756</v>
      </c>
      <c r="C71" s="2" t="s">
        <v>223</v>
      </c>
      <c r="E71" s="2" t="s">
        <v>156</v>
      </c>
      <c r="H71" s="6" t="s">
        <v>101</v>
      </c>
      <c r="L71" s="6" t="s">
        <v>101</v>
      </c>
      <c r="N71" s="6"/>
      <c r="P71" s="8">
        <v>2933333</v>
      </c>
      <c r="T71" s="6" t="s">
        <v>101</v>
      </c>
      <c r="X71" s="9">
        <v>-38661</v>
      </c>
    </row>
    <row r="72" spans="1:24" ht="15">
      <c r="A72" t="s">
        <v>757</v>
      </c>
      <c r="C72" s="2" t="s">
        <v>758</v>
      </c>
      <c r="E72" s="2" t="s">
        <v>528</v>
      </c>
      <c r="H72" s="6" t="s">
        <v>759</v>
      </c>
      <c r="K72" s="12" t="s">
        <v>158</v>
      </c>
      <c r="L72" s="12"/>
      <c r="N72" s="6"/>
      <c r="P72" s="8">
        <v>10395000</v>
      </c>
      <c r="T72" s="8">
        <v>10209742</v>
      </c>
      <c r="X72" s="8">
        <v>9771301</v>
      </c>
    </row>
    <row r="73" spans="1:24" ht="15">
      <c r="A73" t="s">
        <v>760</v>
      </c>
      <c r="C73" s="2" t="s">
        <v>761</v>
      </c>
      <c r="E73" s="2" t="s">
        <v>164</v>
      </c>
      <c r="H73" s="6" t="s">
        <v>762</v>
      </c>
      <c r="K73" s="12" t="s">
        <v>332</v>
      </c>
      <c r="L73" s="12"/>
      <c r="N73" s="6"/>
      <c r="P73" s="8">
        <v>2996094</v>
      </c>
      <c r="T73" s="8">
        <v>2996094</v>
      </c>
      <c r="X73" s="8">
        <v>2996094</v>
      </c>
    </row>
    <row r="74" spans="1:24" ht="15">
      <c r="A74" t="s">
        <v>763</v>
      </c>
      <c r="C74" s="2" t="s">
        <v>764</v>
      </c>
      <c r="E74" s="2" t="s">
        <v>596</v>
      </c>
      <c r="H74" s="6" t="s">
        <v>765</v>
      </c>
      <c r="K74" s="12" t="s">
        <v>221</v>
      </c>
      <c r="L74" s="12"/>
      <c r="N74" s="6"/>
      <c r="P74" s="8">
        <v>3440998</v>
      </c>
      <c r="T74" s="8">
        <v>3373821</v>
      </c>
      <c r="X74" s="8">
        <v>3406588</v>
      </c>
    </row>
    <row r="75" spans="1:24" ht="15">
      <c r="A75" t="s">
        <v>230</v>
      </c>
      <c r="C75" s="2" t="s">
        <v>231</v>
      </c>
      <c r="E75" s="2" t="s">
        <v>79</v>
      </c>
      <c r="H75" s="6" t="s">
        <v>232</v>
      </c>
      <c r="K75" s="12" t="s">
        <v>122</v>
      </c>
      <c r="L75" s="12"/>
      <c r="N75" s="6"/>
      <c r="P75" s="8">
        <v>5187498</v>
      </c>
      <c r="T75" s="8">
        <v>5083748</v>
      </c>
      <c r="X75" s="8">
        <v>5187498</v>
      </c>
    </row>
    <row r="76" spans="1:24" ht="15">
      <c r="A76" s="5" t="s">
        <v>233</v>
      </c>
      <c r="C76" s="2"/>
      <c r="E76" s="2"/>
      <c r="H76" s="6"/>
      <c r="L76" s="6"/>
      <c r="N76" s="6"/>
      <c r="T76" s="8">
        <v>829387687</v>
      </c>
      <c r="X76" s="8">
        <v>818357018</v>
      </c>
    </row>
    <row r="77" spans="1:14" ht="15">
      <c r="A77" s="5" t="s">
        <v>766</v>
      </c>
      <c r="C77" s="2"/>
      <c r="E77" s="2"/>
      <c r="H77" s="6"/>
      <c r="L77" s="6"/>
      <c r="N77" s="6"/>
    </row>
    <row r="78" spans="1:24" ht="15">
      <c r="A78" t="s">
        <v>767</v>
      </c>
      <c r="C78" s="2" t="s">
        <v>768</v>
      </c>
      <c r="E78" s="2" t="s">
        <v>65</v>
      </c>
      <c r="H78" s="6" t="s">
        <v>769</v>
      </c>
      <c r="K78" s="12" t="s">
        <v>770</v>
      </c>
      <c r="L78" s="12"/>
      <c r="N78" s="6"/>
      <c r="P78" s="8">
        <v>1655172</v>
      </c>
      <c r="T78" s="8">
        <v>1628190</v>
      </c>
      <c r="X78" s="8">
        <v>1638621</v>
      </c>
    </row>
  </sheetData>
  <sheetProtection selectLockedCells="1" selectUnlockedCells="1"/>
  <mergeCells count="60">
    <mergeCell ref="A2:F2"/>
    <mergeCell ref="G4:H4"/>
    <mergeCell ref="K4:L4"/>
    <mergeCell ref="O4:P4"/>
    <mergeCell ref="S4:T4"/>
    <mergeCell ref="W4:X4"/>
    <mergeCell ref="K5:L5"/>
    <mergeCell ref="S5:T5"/>
    <mergeCell ref="W5:X5"/>
    <mergeCell ref="K6:L6"/>
    <mergeCell ref="K7:L7"/>
    <mergeCell ref="K8:L8"/>
    <mergeCell ref="O8:P8"/>
    <mergeCell ref="K9:L9"/>
    <mergeCell ref="K11:L11"/>
    <mergeCell ref="K13:L13"/>
    <mergeCell ref="K15:L15"/>
    <mergeCell ref="K16:L16"/>
    <mergeCell ref="K17:L17"/>
    <mergeCell ref="K19:L19"/>
    <mergeCell ref="K20:L20"/>
    <mergeCell ref="K21:L21"/>
    <mergeCell ref="K23:L23"/>
    <mergeCell ref="K24:L24"/>
    <mergeCell ref="K25:L25"/>
    <mergeCell ref="K26:L26"/>
    <mergeCell ref="K27:L27"/>
    <mergeCell ref="K28:L28"/>
    <mergeCell ref="K29:L29"/>
    <mergeCell ref="K31:L31"/>
    <mergeCell ref="K32:L32"/>
    <mergeCell ref="K34:L34"/>
    <mergeCell ref="K36:L36"/>
    <mergeCell ref="K37:L37"/>
    <mergeCell ref="K39:L39"/>
    <mergeCell ref="K41:L41"/>
    <mergeCell ref="K43:L43"/>
    <mergeCell ref="K45:L45"/>
    <mergeCell ref="K47:L47"/>
    <mergeCell ref="K49:L49"/>
    <mergeCell ref="K51:L51"/>
    <mergeCell ref="K52:L52"/>
    <mergeCell ref="K53:L53"/>
    <mergeCell ref="K54:L54"/>
    <mergeCell ref="K55:L55"/>
    <mergeCell ref="K56:L56"/>
    <mergeCell ref="K57:L57"/>
    <mergeCell ref="K59:L59"/>
    <mergeCell ref="K60:L60"/>
    <mergeCell ref="K62:L62"/>
    <mergeCell ref="K64:L64"/>
    <mergeCell ref="K65:L65"/>
    <mergeCell ref="K67:L67"/>
    <mergeCell ref="K68:L68"/>
    <mergeCell ref="K70:L70"/>
    <mergeCell ref="K72:L72"/>
    <mergeCell ref="K73:L73"/>
    <mergeCell ref="K74:L74"/>
    <mergeCell ref="K75:L75"/>
    <mergeCell ref="K78:L7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Z7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510</v>
      </c>
      <c r="B2" s="1"/>
      <c r="C2" s="1"/>
      <c r="D2" s="1"/>
      <c r="E2" s="1"/>
      <c r="F2" s="1"/>
    </row>
    <row r="4" spans="1:26" ht="15" customHeight="1">
      <c r="A4" s="5" t="s">
        <v>53</v>
      </c>
      <c r="B4" s="5"/>
      <c r="C4" s="4" t="s">
        <v>54</v>
      </c>
      <c r="D4" s="4"/>
      <c r="E4" s="5"/>
      <c r="F4" s="5"/>
      <c r="G4" s="3" t="s">
        <v>55</v>
      </c>
      <c r="H4" s="5"/>
      <c r="I4" s="13" t="s">
        <v>56</v>
      </c>
      <c r="J4" s="13"/>
      <c r="K4" s="5"/>
      <c r="L4" s="5"/>
      <c r="M4" s="13" t="s">
        <v>771</v>
      </c>
      <c r="N4" s="13"/>
      <c r="P4" s="5"/>
      <c r="Q4" s="13" t="s">
        <v>511</v>
      </c>
      <c r="R4" s="13"/>
      <c r="S4" s="5"/>
      <c r="T4" s="5"/>
      <c r="U4" s="4" t="s">
        <v>59</v>
      </c>
      <c r="V4" s="4"/>
      <c r="W4" s="5"/>
      <c r="X4" s="5"/>
      <c r="Y4" s="4" t="s">
        <v>60</v>
      </c>
      <c r="Z4" s="4"/>
    </row>
    <row r="5" spans="1:26" ht="15">
      <c r="A5" t="s">
        <v>772</v>
      </c>
      <c r="C5" s="15" t="s">
        <v>773</v>
      </c>
      <c r="D5" s="15"/>
      <c r="G5" s="2" t="s">
        <v>93</v>
      </c>
      <c r="J5" s="6" t="s">
        <v>198</v>
      </c>
      <c r="N5" s="6" t="s">
        <v>101</v>
      </c>
      <c r="P5" s="6"/>
      <c r="R5" s="8">
        <v>10639343</v>
      </c>
      <c r="U5" s="7">
        <v>10639343</v>
      </c>
      <c r="V5" s="7"/>
      <c r="Y5" s="7">
        <v>10586145</v>
      </c>
      <c r="Z5" s="7"/>
    </row>
    <row r="6" spans="4:16" ht="15">
      <c r="D6" s="2"/>
      <c r="G6" s="2"/>
      <c r="J6" s="6" t="s">
        <v>243</v>
      </c>
      <c r="K6" t="s">
        <v>239</v>
      </c>
      <c r="N6" s="6"/>
      <c r="P6" s="6"/>
    </row>
    <row r="7" spans="1:26" ht="15">
      <c r="A7" t="s">
        <v>774</v>
      </c>
      <c r="C7" s="15" t="s">
        <v>241</v>
      </c>
      <c r="D7" s="15"/>
      <c r="G7" s="2" t="s">
        <v>93</v>
      </c>
      <c r="J7" s="6" t="s">
        <v>198</v>
      </c>
      <c r="N7" s="6" t="s">
        <v>101</v>
      </c>
      <c r="P7" s="6"/>
      <c r="R7" s="8">
        <v>21276</v>
      </c>
      <c r="V7" s="8">
        <v>21276</v>
      </c>
      <c r="Z7" s="8">
        <v>21276</v>
      </c>
    </row>
    <row r="8" spans="4:16" ht="15">
      <c r="D8" s="2"/>
      <c r="G8" s="2"/>
      <c r="J8" s="6" t="s">
        <v>243</v>
      </c>
      <c r="K8" t="s">
        <v>239</v>
      </c>
      <c r="N8" s="6"/>
      <c r="P8" s="6"/>
    </row>
    <row r="9" spans="1:26" ht="15">
      <c r="A9" t="s">
        <v>775</v>
      </c>
      <c r="C9" s="15" t="s">
        <v>776</v>
      </c>
      <c r="D9" s="15"/>
      <c r="G9" s="2" t="s">
        <v>84</v>
      </c>
      <c r="J9" s="6" t="s">
        <v>777</v>
      </c>
      <c r="M9" s="12" t="s">
        <v>659</v>
      </c>
      <c r="N9" s="12"/>
      <c r="P9" s="6"/>
      <c r="R9" s="8">
        <v>9738580</v>
      </c>
      <c r="V9" s="8">
        <v>9643427</v>
      </c>
      <c r="Z9" s="8">
        <v>9738580</v>
      </c>
    </row>
    <row r="10" spans="1:26" ht="15">
      <c r="A10" t="s">
        <v>778</v>
      </c>
      <c r="C10" s="15" t="s">
        <v>779</v>
      </c>
      <c r="D10" s="15"/>
      <c r="G10" s="2" t="s">
        <v>291</v>
      </c>
      <c r="J10" s="6" t="s">
        <v>780</v>
      </c>
      <c r="M10" s="12" t="s">
        <v>781</v>
      </c>
      <c r="N10" s="12"/>
      <c r="P10" s="6"/>
      <c r="R10" s="8">
        <v>2871025</v>
      </c>
      <c r="V10" s="8">
        <v>2822554</v>
      </c>
      <c r="Z10" s="8">
        <v>2784894</v>
      </c>
    </row>
    <row r="11" spans="1:26" ht="15">
      <c r="A11" t="s">
        <v>782</v>
      </c>
      <c r="C11" s="15" t="s">
        <v>195</v>
      </c>
      <c r="D11" s="15"/>
      <c r="G11" s="2" t="s">
        <v>65</v>
      </c>
      <c r="J11" s="6" t="s">
        <v>783</v>
      </c>
      <c r="M11" s="12" t="s">
        <v>237</v>
      </c>
      <c r="N11" s="12"/>
      <c r="P11" s="6"/>
      <c r="R11" s="8">
        <v>2187500</v>
      </c>
      <c r="V11" s="8">
        <v>2158107</v>
      </c>
      <c r="Z11" s="8">
        <v>2205284</v>
      </c>
    </row>
    <row r="12" spans="1:26" ht="15">
      <c r="A12" t="s">
        <v>784</v>
      </c>
      <c r="C12" s="15" t="s">
        <v>785</v>
      </c>
      <c r="D12" s="15"/>
      <c r="G12" s="2" t="s">
        <v>164</v>
      </c>
      <c r="J12" s="6" t="s">
        <v>786</v>
      </c>
      <c r="M12" s="12" t="s">
        <v>787</v>
      </c>
      <c r="N12" s="12"/>
      <c r="P12" s="6"/>
      <c r="R12" s="8">
        <v>1864409</v>
      </c>
      <c r="V12" s="8">
        <v>1846555</v>
      </c>
      <c r="Z12" s="8">
        <v>1845765</v>
      </c>
    </row>
    <row r="13" spans="4:16" ht="15">
      <c r="D13" s="2"/>
      <c r="G13" s="2"/>
      <c r="J13" s="6" t="s">
        <v>788</v>
      </c>
      <c r="K13" t="s">
        <v>239</v>
      </c>
      <c r="N13" s="6"/>
      <c r="P13" s="6"/>
    </row>
    <row r="14" spans="1:26" ht="15">
      <c r="A14" s="5" t="s">
        <v>246</v>
      </c>
      <c r="D14" s="2"/>
      <c r="G14" s="2"/>
      <c r="J14" s="6"/>
      <c r="N14" s="6"/>
      <c r="P14" s="6"/>
      <c r="V14" s="8">
        <v>28759453</v>
      </c>
      <c r="Z14" s="8">
        <v>28820565</v>
      </c>
    </row>
    <row r="15" spans="1:26" ht="15">
      <c r="A15" s="5" t="s">
        <v>789</v>
      </c>
      <c r="B15" s="5"/>
      <c r="D15" s="2"/>
      <c r="G15" s="2"/>
      <c r="J15" s="6"/>
      <c r="N15" s="6"/>
      <c r="R15" s="6"/>
      <c r="V15" s="6"/>
      <c r="Z15" s="6"/>
    </row>
    <row r="16" spans="1:26" ht="15">
      <c r="A16" t="s">
        <v>790</v>
      </c>
      <c r="B16" s="5"/>
      <c r="D16" s="2" t="s">
        <v>101</v>
      </c>
      <c r="G16" s="2" t="s">
        <v>164</v>
      </c>
      <c r="J16" s="6" t="s">
        <v>101</v>
      </c>
      <c r="N16" s="6" t="s">
        <v>101</v>
      </c>
      <c r="R16" s="8">
        <v>1458</v>
      </c>
      <c r="V16" s="8">
        <v>21870</v>
      </c>
      <c r="Z16" s="8">
        <v>450</v>
      </c>
    </row>
    <row r="17" spans="1:26" ht="15">
      <c r="A17" t="s">
        <v>791</v>
      </c>
      <c r="B17" s="5"/>
      <c r="D17" s="2"/>
      <c r="G17" s="2"/>
      <c r="J17" s="6"/>
      <c r="N17" s="6"/>
      <c r="R17" s="6"/>
      <c r="V17" s="6"/>
      <c r="Z17" s="6"/>
    </row>
    <row r="18" spans="1:26" ht="15">
      <c r="A18" t="s">
        <v>792</v>
      </c>
      <c r="D18" s="2" t="s">
        <v>101</v>
      </c>
      <c r="G18" s="2" t="s">
        <v>65</v>
      </c>
      <c r="J18" s="6" t="s">
        <v>101</v>
      </c>
      <c r="N18" s="6" t="s">
        <v>101</v>
      </c>
      <c r="R18" s="8">
        <v>88000</v>
      </c>
      <c r="V18" s="8">
        <v>10173</v>
      </c>
      <c r="Z18" s="8">
        <v>11325</v>
      </c>
    </row>
    <row r="19" spans="1:26" ht="15">
      <c r="A19" t="s">
        <v>793</v>
      </c>
      <c r="D19" s="2" t="s">
        <v>101</v>
      </c>
      <c r="G19" s="2" t="s">
        <v>65</v>
      </c>
      <c r="J19" s="6" t="s">
        <v>101</v>
      </c>
      <c r="N19" s="6" t="s">
        <v>101</v>
      </c>
      <c r="R19" s="8">
        <v>88000</v>
      </c>
      <c r="V19" s="8">
        <v>77827</v>
      </c>
      <c r="Z19" s="8">
        <v>86640</v>
      </c>
    </row>
    <row r="20" spans="1:26" ht="15">
      <c r="A20" t="s">
        <v>794</v>
      </c>
      <c r="D20" s="2" t="s">
        <v>101</v>
      </c>
      <c r="G20" s="2" t="s">
        <v>93</v>
      </c>
      <c r="J20" s="6" t="s">
        <v>795</v>
      </c>
      <c r="N20" s="6" t="s">
        <v>101</v>
      </c>
      <c r="R20" s="8">
        <v>7041</v>
      </c>
      <c r="V20" s="8">
        <v>7040844</v>
      </c>
      <c r="Z20" s="8">
        <v>6545361</v>
      </c>
    </row>
    <row r="21" spans="1:26" ht="15">
      <c r="A21" t="s">
        <v>796</v>
      </c>
      <c r="D21" s="2" t="s">
        <v>101</v>
      </c>
      <c r="G21" s="2" t="s">
        <v>596</v>
      </c>
      <c r="J21" s="6" t="s">
        <v>101</v>
      </c>
      <c r="N21" s="6" t="s">
        <v>101</v>
      </c>
      <c r="R21" s="8">
        <v>960</v>
      </c>
      <c r="V21" s="8">
        <v>960000</v>
      </c>
      <c r="Z21" s="8">
        <v>1002057</v>
      </c>
    </row>
    <row r="22" spans="1:26" ht="15">
      <c r="A22" t="s">
        <v>797</v>
      </c>
      <c r="D22" s="2"/>
      <c r="G22" s="2" t="s">
        <v>79</v>
      </c>
      <c r="J22" s="6" t="s">
        <v>101</v>
      </c>
      <c r="N22" s="6" t="s">
        <v>101</v>
      </c>
      <c r="R22" s="8">
        <v>490</v>
      </c>
      <c r="V22" s="8">
        <v>490000</v>
      </c>
      <c r="Z22" s="8">
        <v>362645</v>
      </c>
    </row>
    <row r="23" spans="1:26" ht="15">
      <c r="A23" t="s">
        <v>798</v>
      </c>
      <c r="D23" s="2" t="s">
        <v>101</v>
      </c>
      <c r="G23" s="2" t="s">
        <v>164</v>
      </c>
      <c r="J23" s="6" t="s">
        <v>799</v>
      </c>
      <c r="M23" s="12" t="s">
        <v>787</v>
      </c>
      <c r="N23" s="12"/>
      <c r="R23" s="8">
        <v>33</v>
      </c>
      <c r="V23" s="8">
        <v>359000</v>
      </c>
      <c r="Z23" s="8">
        <v>370570</v>
      </c>
    </row>
    <row r="24" spans="1:26" ht="15">
      <c r="A24" t="s">
        <v>800</v>
      </c>
      <c r="D24" s="2" t="s">
        <v>101</v>
      </c>
      <c r="G24" s="2" t="s">
        <v>710</v>
      </c>
      <c r="J24" s="6" t="s">
        <v>780</v>
      </c>
      <c r="N24" s="6" t="s">
        <v>101</v>
      </c>
      <c r="R24" s="8">
        <v>1167</v>
      </c>
      <c r="V24" s="8">
        <v>1166993</v>
      </c>
      <c r="Z24" s="8">
        <v>1224860</v>
      </c>
    </row>
    <row r="25" spans="1:26" ht="15">
      <c r="A25" t="s">
        <v>801</v>
      </c>
      <c r="D25" s="2" t="s">
        <v>101</v>
      </c>
      <c r="G25" s="2" t="s">
        <v>528</v>
      </c>
      <c r="J25" s="6" t="s">
        <v>802</v>
      </c>
      <c r="N25" s="6" t="s">
        <v>101</v>
      </c>
      <c r="R25" s="8">
        <v>343861</v>
      </c>
      <c r="V25" s="8">
        <v>343861</v>
      </c>
      <c r="Z25" s="8">
        <v>30743</v>
      </c>
    </row>
    <row r="26" spans="1:26" ht="15">
      <c r="A26" t="s">
        <v>803</v>
      </c>
      <c r="D26" s="2"/>
      <c r="G26" s="2"/>
      <c r="J26" s="6"/>
      <c r="N26" s="6"/>
      <c r="R26" s="6"/>
      <c r="V26" s="6"/>
      <c r="Z26" s="6"/>
    </row>
    <row r="27" spans="1:26" ht="15">
      <c r="A27" t="s">
        <v>804</v>
      </c>
      <c r="D27" s="2" t="s">
        <v>101</v>
      </c>
      <c r="G27" s="2" t="s">
        <v>528</v>
      </c>
      <c r="J27" s="6" t="s">
        <v>805</v>
      </c>
      <c r="N27" s="6" t="s">
        <v>101</v>
      </c>
      <c r="R27" s="8">
        <v>448851</v>
      </c>
      <c r="V27" s="8">
        <v>448851</v>
      </c>
      <c r="Z27" s="6" t="s">
        <v>101</v>
      </c>
    </row>
    <row r="28" spans="1:26" ht="15">
      <c r="A28" t="s">
        <v>806</v>
      </c>
      <c r="D28" s="2" t="s">
        <v>101</v>
      </c>
      <c r="G28" s="2" t="s">
        <v>528</v>
      </c>
      <c r="J28" s="6" t="s">
        <v>807</v>
      </c>
      <c r="N28" s="6" t="s">
        <v>101</v>
      </c>
      <c r="R28" s="8">
        <v>1047317</v>
      </c>
      <c r="V28" s="8">
        <v>670283</v>
      </c>
      <c r="Z28" s="6" t="s">
        <v>101</v>
      </c>
    </row>
    <row r="29" spans="1:26" ht="15">
      <c r="A29" s="5" t="s">
        <v>808</v>
      </c>
      <c r="D29" s="2"/>
      <c r="G29" s="2"/>
      <c r="J29" s="6"/>
      <c r="N29" s="6"/>
      <c r="R29" s="6"/>
      <c r="V29" s="8">
        <v>11589702</v>
      </c>
      <c r="Z29" s="8">
        <v>9634652</v>
      </c>
    </row>
    <row r="30" spans="1:26" ht="15">
      <c r="A30" s="5" t="s">
        <v>809</v>
      </c>
      <c r="B30" s="5"/>
      <c r="D30" s="2"/>
      <c r="G30" s="2"/>
      <c r="J30" s="6"/>
      <c r="N30" s="6"/>
      <c r="R30" s="6"/>
      <c r="V30" s="6"/>
      <c r="Z30" s="6"/>
    </row>
    <row r="31" spans="1:26" ht="15">
      <c r="A31" t="s">
        <v>810</v>
      </c>
      <c r="D31" s="2" t="s">
        <v>101</v>
      </c>
      <c r="G31" s="2" t="s">
        <v>133</v>
      </c>
      <c r="J31" s="6" t="s">
        <v>101</v>
      </c>
      <c r="N31" s="6" t="s">
        <v>101</v>
      </c>
      <c r="R31" s="8">
        <v>8893</v>
      </c>
      <c r="V31" s="8">
        <v>244998</v>
      </c>
      <c r="Z31" s="8">
        <v>94129</v>
      </c>
    </row>
    <row r="32" spans="1:26" ht="15">
      <c r="A32" t="s">
        <v>811</v>
      </c>
      <c r="D32" s="2" t="s">
        <v>101</v>
      </c>
      <c r="G32" s="2" t="s">
        <v>812</v>
      </c>
      <c r="J32" s="6" t="s">
        <v>101</v>
      </c>
      <c r="N32" s="6" t="s">
        <v>101</v>
      </c>
      <c r="R32" s="8">
        <v>714652</v>
      </c>
      <c r="V32" s="8">
        <v>714652</v>
      </c>
      <c r="Z32" s="8">
        <v>714652</v>
      </c>
    </row>
    <row r="33" spans="1:26" ht="15">
      <c r="A33" t="s">
        <v>813</v>
      </c>
      <c r="D33" s="2" t="s">
        <v>101</v>
      </c>
      <c r="G33" s="2" t="s">
        <v>812</v>
      </c>
      <c r="J33" s="6" t="s">
        <v>101</v>
      </c>
      <c r="N33" s="6" t="s">
        <v>101</v>
      </c>
      <c r="R33" s="8">
        <v>285348</v>
      </c>
      <c r="V33" s="6" t="s">
        <v>101</v>
      </c>
      <c r="Z33" s="6" t="s">
        <v>101</v>
      </c>
    </row>
    <row r="34" spans="1:26" ht="15">
      <c r="A34" t="s">
        <v>814</v>
      </c>
      <c r="D34" s="2" t="s">
        <v>101</v>
      </c>
      <c r="G34" s="2" t="s">
        <v>519</v>
      </c>
      <c r="J34" s="6" t="s">
        <v>101</v>
      </c>
      <c r="N34" s="6" t="s">
        <v>101</v>
      </c>
      <c r="R34" s="8">
        <v>1437500</v>
      </c>
      <c r="V34" s="8">
        <v>1437500</v>
      </c>
      <c r="Z34" s="8">
        <v>1437500</v>
      </c>
    </row>
    <row r="35" spans="1:26" ht="15">
      <c r="A35" t="s">
        <v>815</v>
      </c>
      <c r="D35" s="2" t="s">
        <v>101</v>
      </c>
      <c r="G35" s="2" t="s">
        <v>65</v>
      </c>
      <c r="J35" s="6" t="s">
        <v>101</v>
      </c>
      <c r="N35" s="6" t="s">
        <v>101</v>
      </c>
      <c r="R35" s="8">
        <v>21908</v>
      </c>
      <c r="V35" s="8">
        <v>2190771</v>
      </c>
      <c r="Z35" s="8">
        <v>9218753</v>
      </c>
    </row>
    <row r="36" spans="1:26" ht="15">
      <c r="A36" t="s">
        <v>816</v>
      </c>
      <c r="D36" s="2" t="s">
        <v>101</v>
      </c>
      <c r="G36" s="2" t="s">
        <v>65</v>
      </c>
      <c r="J36" s="6" t="s">
        <v>101</v>
      </c>
      <c r="N36" s="6" t="s">
        <v>101</v>
      </c>
      <c r="R36" s="8">
        <v>5592</v>
      </c>
      <c r="V36" s="6" t="s">
        <v>101</v>
      </c>
      <c r="Z36" s="6" t="s">
        <v>101</v>
      </c>
    </row>
    <row r="37" spans="1:26" ht="15">
      <c r="A37" t="s">
        <v>817</v>
      </c>
      <c r="D37" s="2" t="s">
        <v>101</v>
      </c>
      <c r="G37" s="2" t="s">
        <v>93</v>
      </c>
      <c r="J37" s="6" t="s">
        <v>101</v>
      </c>
      <c r="N37" s="6" t="s">
        <v>101</v>
      </c>
      <c r="R37" s="8">
        <v>120962</v>
      </c>
      <c r="V37" s="8">
        <v>1243217</v>
      </c>
      <c r="Z37" s="8">
        <v>1260269</v>
      </c>
    </row>
    <row r="38" spans="1:26" ht="15">
      <c r="A38" t="s">
        <v>818</v>
      </c>
      <c r="D38" s="2"/>
      <c r="G38" s="2"/>
      <c r="J38" s="6"/>
      <c r="N38" s="6"/>
      <c r="R38" s="6"/>
      <c r="V38" s="6"/>
      <c r="Z38" s="6"/>
    </row>
    <row r="39" spans="1:26" ht="15">
      <c r="A39" t="s">
        <v>790</v>
      </c>
      <c r="D39" s="2" t="s">
        <v>101</v>
      </c>
      <c r="G39" s="2" t="s">
        <v>164</v>
      </c>
      <c r="J39" s="6" t="s">
        <v>101</v>
      </c>
      <c r="N39" s="6" t="s">
        <v>101</v>
      </c>
      <c r="R39" s="8">
        <v>13333</v>
      </c>
      <c r="V39" s="8">
        <v>200000</v>
      </c>
      <c r="Z39" s="6" t="s">
        <v>101</v>
      </c>
    </row>
    <row r="40" spans="1:26" ht="15">
      <c r="A40" t="s">
        <v>819</v>
      </c>
      <c r="D40" s="2"/>
      <c r="G40" s="2"/>
      <c r="J40" s="6"/>
      <c r="N40" s="6"/>
      <c r="R40" s="6"/>
      <c r="V40" s="6"/>
      <c r="Z40" s="6"/>
    </row>
    <row r="41" spans="1:26" ht="15">
      <c r="A41" t="s">
        <v>820</v>
      </c>
      <c r="D41" s="2" t="s">
        <v>101</v>
      </c>
      <c r="G41" s="2" t="s">
        <v>271</v>
      </c>
      <c r="J41" s="6" t="s">
        <v>101</v>
      </c>
      <c r="N41" s="6" t="s">
        <v>101</v>
      </c>
      <c r="R41" s="8">
        <v>54907</v>
      </c>
      <c r="V41" s="8">
        <v>581995</v>
      </c>
      <c r="Z41" s="8">
        <v>720588</v>
      </c>
    </row>
    <row r="42" spans="1:26" ht="15">
      <c r="A42" t="s">
        <v>821</v>
      </c>
      <c r="D42" s="2"/>
      <c r="G42" s="2"/>
      <c r="J42" s="6"/>
      <c r="N42" s="6"/>
      <c r="R42" s="6"/>
      <c r="V42" s="6"/>
      <c r="Z42" s="6"/>
    </row>
    <row r="43" spans="1:26" ht="15">
      <c r="A43" t="s">
        <v>822</v>
      </c>
      <c r="D43" s="2" t="s">
        <v>101</v>
      </c>
      <c r="G43" s="2" t="s">
        <v>93</v>
      </c>
      <c r="J43" s="6" t="s">
        <v>101</v>
      </c>
      <c r="N43" s="6" t="s">
        <v>101</v>
      </c>
      <c r="R43" s="8">
        <v>1489508</v>
      </c>
      <c r="V43" s="8">
        <v>330791</v>
      </c>
      <c r="Z43" s="6" t="s">
        <v>101</v>
      </c>
    </row>
    <row r="44" spans="1:26" ht="15">
      <c r="A44" t="s">
        <v>823</v>
      </c>
      <c r="D44" s="2" t="s">
        <v>101</v>
      </c>
      <c r="G44" s="2" t="s">
        <v>84</v>
      </c>
      <c r="J44" s="6" t="s">
        <v>101</v>
      </c>
      <c r="N44" s="6" t="s">
        <v>101</v>
      </c>
      <c r="R44" s="8">
        <v>1633</v>
      </c>
      <c r="V44" s="8">
        <v>1632744</v>
      </c>
      <c r="Z44" s="8">
        <v>3149261</v>
      </c>
    </row>
    <row r="45" spans="1:26" ht="15">
      <c r="A45" t="s">
        <v>824</v>
      </c>
      <c r="D45" s="2"/>
      <c r="G45" s="2" t="s">
        <v>571</v>
      </c>
      <c r="J45" s="6" t="s">
        <v>101</v>
      </c>
      <c r="N45" s="6" t="s">
        <v>101</v>
      </c>
      <c r="R45" s="8">
        <v>20</v>
      </c>
      <c r="V45" s="8">
        <v>251156</v>
      </c>
      <c r="Z45" s="8">
        <v>370436</v>
      </c>
    </row>
    <row r="46" spans="1:26" ht="15">
      <c r="A46" t="s">
        <v>825</v>
      </c>
      <c r="D46" s="2" t="s">
        <v>101</v>
      </c>
      <c r="G46" s="2" t="s">
        <v>271</v>
      </c>
      <c r="J46" s="6" t="s">
        <v>101</v>
      </c>
      <c r="N46" s="6" t="s">
        <v>101</v>
      </c>
      <c r="R46" s="8">
        <v>1141</v>
      </c>
      <c r="V46" s="8">
        <v>58044</v>
      </c>
      <c r="Z46" s="8">
        <v>331562</v>
      </c>
    </row>
    <row r="47" spans="1:26" ht="15">
      <c r="A47" t="s">
        <v>826</v>
      </c>
      <c r="D47" s="2" t="s">
        <v>101</v>
      </c>
      <c r="G47" s="2" t="s">
        <v>214</v>
      </c>
      <c r="J47" s="6" t="s">
        <v>101</v>
      </c>
      <c r="N47" s="6" t="s">
        <v>101</v>
      </c>
      <c r="R47" s="8">
        <v>500</v>
      </c>
      <c r="V47" s="8">
        <v>143663</v>
      </c>
      <c r="Z47" s="8">
        <v>497465</v>
      </c>
    </row>
    <row r="48" spans="1:26" ht="15">
      <c r="A48" t="s">
        <v>827</v>
      </c>
      <c r="D48" s="2"/>
      <c r="G48" s="2"/>
      <c r="J48" s="6"/>
      <c r="N48" s="6"/>
      <c r="R48" s="6"/>
      <c r="V48" s="6"/>
      <c r="Z48" s="6"/>
    </row>
    <row r="49" spans="1:26" ht="15">
      <c r="A49" t="s">
        <v>828</v>
      </c>
      <c r="D49" s="2"/>
      <c r="G49" s="2" t="s">
        <v>583</v>
      </c>
      <c r="J49" s="6" t="s">
        <v>101</v>
      </c>
      <c r="N49" s="6" t="s">
        <v>101</v>
      </c>
      <c r="R49" s="8">
        <v>403</v>
      </c>
      <c r="V49" s="8">
        <v>403005</v>
      </c>
      <c r="Z49" s="8">
        <v>403005</v>
      </c>
    </row>
    <row r="50" spans="1:26" ht="15">
      <c r="A50" t="s">
        <v>829</v>
      </c>
      <c r="D50" s="2"/>
      <c r="G50" s="2" t="s">
        <v>583</v>
      </c>
      <c r="J50" s="6" t="s">
        <v>101</v>
      </c>
      <c r="N50" s="6" t="s">
        <v>101</v>
      </c>
      <c r="R50" s="8">
        <v>391144</v>
      </c>
      <c r="V50" s="8">
        <v>391144</v>
      </c>
      <c r="Z50" s="8">
        <v>399678</v>
      </c>
    </row>
    <row r="51" spans="1:26" ht="15">
      <c r="A51" t="s">
        <v>830</v>
      </c>
      <c r="D51" s="2" t="s">
        <v>101</v>
      </c>
      <c r="G51" s="2" t="s">
        <v>65</v>
      </c>
      <c r="J51" s="6" t="s">
        <v>101</v>
      </c>
      <c r="N51" s="6" t="s">
        <v>101</v>
      </c>
      <c r="R51" s="8">
        <v>1549209</v>
      </c>
      <c r="V51" s="8">
        <v>1549209</v>
      </c>
      <c r="Z51" s="8">
        <v>2233506</v>
      </c>
    </row>
    <row r="52" spans="1:26" ht="15">
      <c r="A52" t="s">
        <v>831</v>
      </c>
      <c r="D52" s="2" t="s">
        <v>101</v>
      </c>
      <c r="G52" s="2" t="s">
        <v>65</v>
      </c>
      <c r="J52" s="6" t="s">
        <v>101</v>
      </c>
      <c r="N52" s="6" t="s">
        <v>101</v>
      </c>
      <c r="R52" s="8">
        <v>450791</v>
      </c>
      <c r="V52" s="6" t="s">
        <v>101</v>
      </c>
      <c r="Z52" s="6" t="s">
        <v>101</v>
      </c>
    </row>
    <row r="53" spans="1:26" ht="15">
      <c r="A53" t="s">
        <v>832</v>
      </c>
      <c r="D53" s="2" t="s">
        <v>101</v>
      </c>
      <c r="G53" s="2" t="s">
        <v>524</v>
      </c>
      <c r="J53" s="6" t="s">
        <v>101</v>
      </c>
      <c r="N53" s="6" t="s">
        <v>101</v>
      </c>
      <c r="R53" s="8">
        <v>324675</v>
      </c>
      <c r="V53" s="8">
        <v>324675</v>
      </c>
      <c r="Z53" s="8">
        <v>331169</v>
      </c>
    </row>
    <row r="54" spans="1:26" ht="15">
      <c r="A54" t="s">
        <v>833</v>
      </c>
      <c r="D54" s="2"/>
      <c r="G54" s="2"/>
      <c r="J54" s="6"/>
      <c r="N54" s="6"/>
      <c r="R54" s="6"/>
      <c r="V54" s="6"/>
      <c r="Z54" s="6"/>
    </row>
    <row r="55" spans="1:26" ht="15">
      <c r="A55" t="s">
        <v>834</v>
      </c>
      <c r="D55" s="2" t="s">
        <v>101</v>
      </c>
      <c r="G55" s="2" t="s">
        <v>608</v>
      </c>
      <c r="J55" s="6" t="s">
        <v>101</v>
      </c>
      <c r="N55" s="6" t="s">
        <v>101</v>
      </c>
      <c r="R55" s="8">
        <v>1000</v>
      </c>
      <c r="V55" s="8">
        <v>1000000</v>
      </c>
      <c r="Z55" s="8">
        <v>1392905</v>
      </c>
    </row>
    <row r="56" spans="1:26" ht="15">
      <c r="A56" t="s">
        <v>835</v>
      </c>
      <c r="D56" s="2"/>
      <c r="G56" s="2"/>
      <c r="J56" s="6"/>
      <c r="N56" s="6"/>
      <c r="R56" s="6"/>
      <c r="V56" s="6"/>
      <c r="Z56" s="6"/>
    </row>
    <row r="57" spans="1:26" ht="15">
      <c r="A57" t="s">
        <v>836</v>
      </c>
      <c r="D57" s="2" t="s">
        <v>101</v>
      </c>
      <c r="G57" s="2" t="s">
        <v>164</v>
      </c>
      <c r="J57" s="6" t="s">
        <v>101</v>
      </c>
      <c r="N57" s="6" t="s">
        <v>101</v>
      </c>
      <c r="R57" s="8">
        <v>21529</v>
      </c>
      <c r="V57" s="8">
        <v>430576</v>
      </c>
      <c r="Z57" s="8">
        <v>607059</v>
      </c>
    </row>
    <row r="58" spans="1:26" ht="15">
      <c r="A58" t="s">
        <v>837</v>
      </c>
      <c r="D58" s="2" t="s">
        <v>101</v>
      </c>
      <c r="G58" s="2" t="s">
        <v>164</v>
      </c>
      <c r="J58" s="6" t="s">
        <v>101</v>
      </c>
      <c r="N58" s="6" t="s">
        <v>101</v>
      </c>
      <c r="R58" s="8">
        <v>1000</v>
      </c>
      <c r="V58" s="8">
        <v>1000000</v>
      </c>
      <c r="Z58" s="8">
        <v>1210541</v>
      </c>
    </row>
    <row r="59" spans="1:26" ht="15">
      <c r="A59" t="s">
        <v>838</v>
      </c>
      <c r="D59" s="2" t="s">
        <v>101</v>
      </c>
      <c r="G59" s="2" t="s">
        <v>140</v>
      </c>
      <c r="J59" s="6" t="s">
        <v>101</v>
      </c>
      <c r="N59" s="6" t="s">
        <v>101</v>
      </c>
      <c r="R59" s="8">
        <v>1381741</v>
      </c>
      <c r="V59" s="8">
        <v>1381741</v>
      </c>
      <c r="Z59" s="8">
        <v>3595627</v>
      </c>
    </row>
    <row r="60" spans="1:26" ht="15">
      <c r="A60" t="s">
        <v>839</v>
      </c>
      <c r="D60" s="2"/>
      <c r="G60" s="2"/>
      <c r="J60" s="6"/>
      <c r="N60" s="6"/>
      <c r="R60" s="6"/>
      <c r="V60" s="6"/>
      <c r="Z60" s="6"/>
    </row>
    <row r="61" spans="1:26" ht="15">
      <c r="A61" t="s">
        <v>840</v>
      </c>
      <c r="D61" s="2"/>
      <c r="G61" s="2" t="s">
        <v>516</v>
      </c>
      <c r="J61" s="6"/>
      <c r="N61" s="6"/>
      <c r="R61" s="8">
        <v>87345</v>
      </c>
      <c r="V61" s="6" t="s">
        <v>101</v>
      </c>
      <c r="Z61" s="8">
        <v>166773</v>
      </c>
    </row>
    <row r="62" spans="1:26" ht="15">
      <c r="A62" t="s">
        <v>796</v>
      </c>
      <c r="D62" s="2" t="s">
        <v>101</v>
      </c>
      <c r="G62" s="2" t="s">
        <v>596</v>
      </c>
      <c r="J62" s="6" t="s">
        <v>101</v>
      </c>
      <c r="N62" s="6" t="s">
        <v>101</v>
      </c>
      <c r="R62" s="8">
        <v>960</v>
      </c>
      <c r="V62" s="6" t="s">
        <v>101</v>
      </c>
      <c r="Z62" s="8">
        <v>98635</v>
      </c>
    </row>
    <row r="63" spans="1:26" ht="15">
      <c r="A63" t="s">
        <v>797</v>
      </c>
      <c r="D63" s="2" t="s">
        <v>101</v>
      </c>
      <c r="G63" s="2" t="s">
        <v>79</v>
      </c>
      <c r="J63" s="6" t="s">
        <v>101</v>
      </c>
      <c r="N63" s="6" t="s">
        <v>101</v>
      </c>
      <c r="R63" s="8">
        <v>10000</v>
      </c>
      <c r="V63" s="8">
        <v>10000</v>
      </c>
      <c r="Z63" s="6" t="s">
        <v>101</v>
      </c>
    </row>
    <row r="64" spans="1:26" ht="15">
      <c r="A64" t="s">
        <v>841</v>
      </c>
      <c r="D64" s="2"/>
      <c r="G64" s="2" t="s">
        <v>164</v>
      </c>
      <c r="J64" s="6"/>
      <c r="N64" s="6"/>
      <c r="R64" s="8">
        <v>25</v>
      </c>
      <c r="V64" s="8">
        <v>239333</v>
      </c>
      <c r="Z64" s="8">
        <v>680580</v>
      </c>
    </row>
    <row r="65" spans="1:26" ht="15">
      <c r="A65" t="s">
        <v>800</v>
      </c>
      <c r="D65" s="2" t="s">
        <v>101</v>
      </c>
      <c r="G65" s="2" t="s">
        <v>710</v>
      </c>
      <c r="J65" s="6" t="s">
        <v>101</v>
      </c>
      <c r="N65" s="6" t="s">
        <v>101</v>
      </c>
      <c r="R65" s="8">
        <v>61</v>
      </c>
      <c r="V65" s="8">
        <v>61421</v>
      </c>
      <c r="Z65" s="8">
        <v>29886</v>
      </c>
    </row>
    <row r="66" spans="1:26" ht="15">
      <c r="A66" t="s">
        <v>842</v>
      </c>
      <c r="D66" s="2" t="s">
        <v>101</v>
      </c>
      <c r="G66" s="2" t="s">
        <v>156</v>
      </c>
      <c r="J66" s="6" t="s">
        <v>101</v>
      </c>
      <c r="N66" s="6" t="s">
        <v>101</v>
      </c>
      <c r="R66" s="8">
        <v>500</v>
      </c>
      <c r="V66" s="8">
        <v>500000</v>
      </c>
      <c r="Z66" s="8">
        <v>540000</v>
      </c>
    </row>
    <row r="67" spans="1:26" ht="15">
      <c r="A67" t="s">
        <v>843</v>
      </c>
      <c r="D67" s="2"/>
      <c r="G67" s="2"/>
      <c r="J67" s="6"/>
      <c r="N67" s="6"/>
      <c r="R67" s="6"/>
      <c r="V67" s="6"/>
      <c r="Z67" s="6"/>
    </row>
    <row r="68" spans="1:26" ht="15">
      <c r="A68" t="s">
        <v>842</v>
      </c>
      <c r="D68" s="2" t="s">
        <v>101</v>
      </c>
      <c r="G68" s="2" t="s">
        <v>156</v>
      </c>
      <c r="J68" s="6" t="s">
        <v>101</v>
      </c>
      <c r="N68" s="6" t="s">
        <v>101</v>
      </c>
      <c r="R68" s="8">
        <v>500</v>
      </c>
      <c r="V68" s="6" t="s">
        <v>101</v>
      </c>
      <c r="Z68" s="8">
        <v>728601</v>
      </c>
    </row>
    <row r="69" spans="1:26" ht="15">
      <c r="A69" t="s">
        <v>844</v>
      </c>
      <c r="D69" s="2"/>
      <c r="G69" s="2"/>
      <c r="J69" s="6"/>
      <c r="N69" s="6"/>
      <c r="R69" s="6"/>
      <c r="V69" s="6"/>
      <c r="Z69" s="6"/>
    </row>
    <row r="70" spans="1:26" ht="15">
      <c r="A70" t="s">
        <v>845</v>
      </c>
      <c r="D70" s="2" t="s">
        <v>101</v>
      </c>
      <c r="G70" s="2" t="s">
        <v>528</v>
      </c>
      <c r="J70" s="6" t="s">
        <v>101</v>
      </c>
      <c r="N70" s="6" t="s">
        <v>101</v>
      </c>
      <c r="R70" s="8">
        <v>754821</v>
      </c>
      <c r="V70" s="8">
        <v>754820</v>
      </c>
      <c r="Z70" s="8">
        <v>1589878</v>
      </c>
    </row>
    <row r="71" spans="1:26" ht="15">
      <c r="A71" t="s">
        <v>846</v>
      </c>
      <c r="D71" s="2" t="s">
        <v>101</v>
      </c>
      <c r="G71" s="2" t="s">
        <v>528</v>
      </c>
      <c r="J71" s="6" t="s">
        <v>101</v>
      </c>
      <c r="N71" s="6" t="s">
        <v>101</v>
      </c>
      <c r="R71" s="8">
        <v>245179</v>
      </c>
      <c r="V71" s="6" t="s">
        <v>101</v>
      </c>
      <c r="Z71" s="6" t="s">
        <v>101</v>
      </c>
    </row>
    <row r="72" spans="1:26" ht="15">
      <c r="A72" t="s">
        <v>806</v>
      </c>
      <c r="D72" s="2" t="s">
        <v>101</v>
      </c>
      <c r="G72" s="2" t="s">
        <v>528</v>
      </c>
      <c r="J72" s="6" t="s">
        <v>101</v>
      </c>
      <c r="N72" s="6" t="s">
        <v>101</v>
      </c>
      <c r="R72" s="8">
        <v>213739</v>
      </c>
      <c r="V72" s="6" t="s">
        <v>101</v>
      </c>
      <c r="Z72" s="6" t="s">
        <v>101</v>
      </c>
    </row>
    <row r="73" spans="1:26" ht="15">
      <c r="A73" t="s">
        <v>847</v>
      </c>
      <c r="D73" s="2" t="s">
        <v>101</v>
      </c>
      <c r="G73" s="2" t="s">
        <v>528</v>
      </c>
      <c r="J73" s="6" t="s">
        <v>101</v>
      </c>
      <c r="N73" s="6" t="s">
        <v>101</v>
      </c>
      <c r="R73" s="8">
        <v>23889</v>
      </c>
      <c r="V73" s="6" t="s">
        <v>101</v>
      </c>
      <c r="Z73" s="6" t="s">
        <v>101</v>
      </c>
    </row>
    <row r="74" spans="1:26" ht="15">
      <c r="A74" t="s">
        <v>848</v>
      </c>
      <c r="D74" s="2" t="s">
        <v>101</v>
      </c>
      <c r="G74" s="2" t="s">
        <v>79</v>
      </c>
      <c r="J74" s="6" t="s">
        <v>101</v>
      </c>
      <c r="N74" s="6" t="s">
        <v>101</v>
      </c>
      <c r="R74" s="8">
        <v>142857</v>
      </c>
      <c r="V74" s="8">
        <v>142857</v>
      </c>
      <c r="Z74" s="8">
        <v>498572</v>
      </c>
    </row>
    <row r="75" spans="1:26" ht="15">
      <c r="A75" s="5" t="s">
        <v>849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V75" s="8">
        <v>17218314</v>
      </c>
      <c r="Z75" s="8">
        <v>32301030</v>
      </c>
    </row>
    <row r="76" spans="1:26" ht="15">
      <c r="A76" s="1" t="s">
        <v>253</v>
      </c>
      <c r="B76" s="1"/>
      <c r="C76" s="1"/>
      <c r="D76" s="1"/>
      <c r="E76" s="1"/>
      <c r="F76" s="1"/>
      <c r="G76" s="1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V76" s="8">
        <v>886955156</v>
      </c>
      <c r="Z76" s="8">
        <v>889113264</v>
      </c>
    </row>
  </sheetData>
  <sheetProtection selectLockedCells="1" selectUnlockedCells="1"/>
  <mergeCells count="21">
    <mergeCell ref="A2:F2"/>
    <mergeCell ref="C4:D4"/>
    <mergeCell ref="I4:J4"/>
    <mergeCell ref="M4:N4"/>
    <mergeCell ref="Q4:R4"/>
    <mergeCell ref="U4:V4"/>
    <mergeCell ref="Y4:Z4"/>
    <mergeCell ref="C5:D5"/>
    <mergeCell ref="U5:V5"/>
    <mergeCell ref="Y5:Z5"/>
    <mergeCell ref="C7:D7"/>
    <mergeCell ref="C9:D9"/>
    <mergeCell ref="M9:N9"/>
    <mergeCell ref="C10:D10"/>
    <mergeCell ref="M10:N10"/>
    <mergeCell ref="C11:D11"/>
    <mergeCell ref="M11:N11"/>
    <mergeCell ref="C12:D12"/>
    <mergeCell ref="M12:N12"/>
    <mergeCell ref="M23:N23"/>
    <mergeCell ref="A76:G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Z4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510</v>
      </c>
      <c r="B2" s="1"/>
      <c r="C2" s="1"/>
      <c r="D2" s="1"/>
      <c r="E2" s="1"/>
      <c r="F2" s="1"/>
    </row>
    <row r="4" spans="1:26" ht="15" customHeight="1">
      <c r="A4" s="5" t="s">
        <v>53</v>
      </c>
      <c r="B4" s="5"/>
      <c r="C4" s="4" t="s">
        <v>54</v>
      </c>
      <c r="D4" s="4"/>
      <c r="E4" s="5"/>
      <c r="F4" s="5"/>
      <c r="G4" s="3" t="s">
        <v>55</v>
      </c>
      <c r="H4" s="5"/>
      <c r="I4" s="13" t="s">
        <v>56</v>
      </c>
      <c r="J4" s="13"/>
      <c r="K4" s="5"/>
      <c r="L4" s="5"/>
      <c r="M4" s="13" t="s">
        <v>771</v>
      </c>
      <c r="N4" s="13"/>
      <c r="P4" s="5"/>
      <c r="Q4" s="13" t="s">
        <v>511</v>
      </c>
      <c r="R4" s="13"/>
      <c r="S4" s="5"/>
      <c r="T4" s="5"/>
      <c r="U4" s="4" t="s">
        <v>59</v>
      </c>
      <c r="V4" s="4"/>
      <c r="W4" s="5"/>
      <c r="X4" s="5"/>
      <c r="Y4" s="4" t="s">
        <v>60</v>
      </c>
      <c r="Z4" s="4"/>
    </row>
    <row r="5" spans="1:26" ht="15">
      <c r="A5" s="1" t="s">
        <v>850</v>
      </c>
      <c r="B5" s="1"/>
      <c r="C5" s="1"/>
      <c r="D5" s="1"/>
      <c r="E5" s="1"/>
      <c r="F5" s="1"/>
      <c r="G5" s="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V5" s="6"/>
      <c r="Z5" s="6"/>
    </row>
    <row r="6" spans="1:26" ht="15">
      <c r="A6" s="5" t="s">
        <v>851</v>
      </c>
      <c r="D6" s="2"/>
      <c r="G6" s="2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V6" s="6"/>
      <c r="Z6" s="6"/>
    </row>
    <row r="7" spans="1:26" ht="15">
      <c r="A7" t="s">
        <v>852</v>
      </c>
      <c r="C7" s="15" t="s">
        <v>166</v>
      </c>
      <c r="D7" s="15"/>
      <c r="G7" s="2" t="s">
        <v>84</v>
      </c>
      <c r="H7" s="5"/>
      <c r="J7" s="6" t="s">
        <v>97</v>
      </c>
      <c r="M7" s="12" t="s">
        <v>181</v>
      </c>
      <c r="N7" s="12"/>
      <c r="P7" s="5"/>
      <c r="Q7" s="23">
        <v>1544161</v>
      </c>
      <c r="R7" s="23"/>
      <c r="T7" s="6"/>
      <c r="U7" s="7">
        <v>1505589</v>
      </c>
      <c r="V7" s="7"/>
      <c r="X7" s="6"/>
      <c r="Y7" s="7">
        <v>1544161</v>
      </c>
      <c r="Z7" s="7"/>
    </row>
    <row r="8" spans="1:26" ht="15">
      <c r="A8" t="s">
        <v>853</v>
      </c>
      <c r="C8" s="15" t="s">
        <v>166</v>
      </c>
      <c r="D8" s="15"/>
      <c r="G8" s="2" t="s">
        <v>84</v>
      </c>
      <c r="H8" s="5"/>
      <c r="J8" s="6" t="s">
        <v>97</v>
      </c>
      <c r="M8" s="12" t="s">
        <v>181</v>
      </c>
      <c r="N8" s="12"/>
      <c r="P8" s="5"/>
      <c r="R8" s="8">
        <v>769038</v>
      </c>
      <c r="T8" s="5"/>
      <c r="V8" s="8">
        <v>769038</v>
      </c>
      <c r="Z8" s="8">
        <v>769038</v>
      </c>
    </row>
    <row r="9" spans="1:26" ht="15">
      <c r="A9" t="s">
        <v>854</v>
      </c>
      <c r="C9" s="15" t="s">
        <v>166</v>
      </c>
      <c r="D9" s="15"/>
      <c r="G9" s="2" t="s">
        <v>84</v>
      </c>
      <c r="H9" s="5"/>
      <c r="J9" s="6" t="s">
        <v>101</v>
      </c>
      <c r="N9" s="6" t="s">
        <v>101</v>
      </c>
      <c r="P9" s="5"/>
      <c r="R9" s="8">
        <v>1977526</v>
      </c>
      <c r="T9" s="5"/>
      <c r="V9" s="6" t="s">
        <v>101</v>
      </c>
      <c r="Z9" s="6" t="s">
        <v>101</v>
      </c>
    </row>
    <row r="10" spans="1:26" ht="15">
      <c r="A10" t="s">
        <v>855</v>
      </c>
      <c r="C10" s="15" t="s">
        <v>856</v>
      </c>
      <c r="D10" s="15"/>
      <c r="G10" s="2" t="s">
        <v>84</v>
      </c>
      <c r="H10" s="5"/>
      <c r="J10" s="6" t="s">
        <v>857</v>
      </c>
      <c r="N10" s="6" t="s">
        <v>101</v>
      </c>
      <c r="R10" s="8">
        <v>2016667</v>
      </c>
      <c r="T10" s="5"/>
      <c r="V10" s="8">
        <v>2016667</v>
      </c>
      <c r="Z10" s="8">
        <v>2036833</v>
      </c>
    </row>
    <row r="11" spans="1:26" ht="15">
      <c r="A11" s="5" t="s">
        <v>233</v>
      </c>
      <c r="D11" s="2"/>
      <c r="F11" s="5"/>
      <c r="G11" s="2"/>
      <c r="H11" s="5"/>
      <c r="J11" s="6" t="s">
        <v>858</v>
      </c>
      <c r="K11" t="s">
        <v>239</v>
      </c>
      <c r="N11" s="6"/>
      <c r="P11" s="5"/>
      <c r="R11" s="6"/>
      <c r="T11" s="5"/>
      <c r="V11" s="8">
        <v>4291294</v>
      </c>
      <c r="Z11" s="8">
        <v>4350032</v>
      </c>
    </row>
    <row r="12" spans="1:26" ht="15">
      <c r="A12" s="5" t="s">
        <v>859</v>
      </c>
      <c r="B12" s="2"/>
      <c r="F12" s="2"/>
      <c r="H12" s="2"/>
      <c r="L12" s="5"/>
      <c r="M12" s="5"/>
      <c r="N12" s="5"/>
      <c r="O12" s="5"/>
      <c r="P12" s="5"/>
      <c r="Q12" s="5"/>
      <c r="R12" s="5"/>
      <c r="S12" s="5"/>
      <c r="T12" s="5"/>
      <c r="V12" s="6"/>
      <c r="Z12" s="6"/>
    </row>
    <row r="13" spans="1:26" ht="15">
      <c r="A13" t="s">
        <v>852</v>
      </c>
      <c r="B13" s="2"/>
      <c r="C13" s="15" t="s">
        <v>235</v>
      </c>
      <c r="D13" s="15"/>
      <c r="F13" s="2"/>
      <c r="G13" s="2" t="s">
        <v>84</v>
      </c>
      <c r="H13" s="2"/>
      <c r="J13" s="6" t="s">
        <v>236</v>
      </c>
      <c r="M13" s="12" t="s">
        <v>237</v>
      </c>
      <c r="N13" s="12"/>
      <c r="P13" s="5"/>
      <c r="R13" s="8">
        <v>5314125</v>
      </c>
      <c r="T13" s="5"/>
      <c r="V13" s="8">
        <v>5314125</v>
      </c>
      <c r="Z13" s="8">
        <v>5314125</v>
      </c>
    </row>
    <row r="14" spans="2:26" ht="15">
      <c r="B14" s="2"/>
      <c r="F14" s="2"/>
      <c r="H14" s="2"/>
      <c r="J14" s="6" t="s">
        <v>238</v>
      </c>
      <c r="K14" t="s">
        <v>239</v>
      </c>
      <c r="L14" s="5"/>
      <c r="M14" s="5"/>
      <c r="N14" s="5"/>
      <c r="O14" s="5"/>
      <c r="P14" s="5"/>
      <c r="Q14" s="5"/>
      <c r="R14" s="5"/>
      <c r="S14" s="5"/>
      <c r="T14" s="5"/>
      <c r="V14" s="6"/>
      <c r="Z14" s="6"/>
    </row>
    <row r="15" spans="1:26" ht="15">
      <c r="A15" t="s">
        <v>855</v>
      </c>
      <c r="B15" s="5"/>
      <c r="C15" s="15" t="s">
        <v>856</v>
      </c>
      <c r="D15" s="15"/>
      <c r="F15" s="5"/>
      <c r="G15" s="2" t="s">
        <v>84</v>
      </c>
      <c r="H15" s="5"/>
      <c r="J15" s="6" t="s">
        <v>857</v>
      </c>
      <c r="N15" s="6" t="s">
        <v>101</v>
      </c>
      <c r="R15" s="8">
        <v>233572</v>
      </c>
      <c r="T15" s="5"/>
      <c r="V15" s="8">
        <v>233572</v>
      </c>
      <c r="Z15" s="8">
        <v>235908</v>
      </c>
    </row>
    <row r="16" spans="1:26" ht="15">
      <c r="A16" s="5" t="s">
        <v>246</v>
      </c>
      <c r="B16" s="2"/>
      <c r="F16" s="2"/>
      <c r="H16" s="2"/>
      <c r="J16" s="6" t="s">
        <v>858</v>
      </c>
      <c r="K16" t="s">
        <v>239</v>
      </c>
      <c r="L16" s="5"/>
      <c r="M16" s="5"/>
      <c r="N16" s="5"/>
      <c r="O16" s="5"/>
      <c r="P16" s="5"/>
      <c r="Q16" s="5"/>
      <c r="R16" s="5"/>
      <c r="S16" s="5"/>
      <c r="T16" s="5"/>
      <c r="V16" s="8">
        <v>5547697</v>
      </c>
      <c r="Z16" s="8">
        <v>5550033</v>
      </c>
    </row>
    <row r="17" spans="1:26" ht="15">
      <c r="A17" s="5" t="s">
        <v>860</v>
      </c>
      <c r="B17" s="5"/>
      <c r="D17" s="2"/>
      <c r="F17" s="5"/>
      <c r="G17" s="2"/>
      <c r="H17" s="5"/>
      <c r="J17" s="6"/>
      <c r="N17" s="6"/>
      <c r="R17" s="6"/>
      <c r="T17" s="5"/>
      <c r="V17" s="6"/>
      <c r="Z17" s="6"/>
    </row>
    <row r="18" spans="1:26" ht="15">
      <c r="A18" t="s">
        <v>861</v>
      </c>
      <c r="B18" s="5"/>
      <c r="D18" s="2" t="s">
        <v>101</v>
      </c>
      <c r="F18" s="5"/>
      <c r="G18" s="2" t="s">
        <v>84</v>
      </c>
      <c r="H18" s="5"/>
      <c r="J18" s="6" t="s">
        <v>101</v>
      </c>
      <c r="N18" s="6" t="s">
        <v>101</v>
      </c>
      <c r="R18" s="8">
        <v>9568216</v>
      </c>
      <c r="T18" s="5"/>
      <c r="V18" s="8">
        <v>842352</v>
      </c>
      <c r="Z18" s="8">
        <v>891816</v>
      </c>
    </row>
    <row r="19" spans="1:26" ht="15">
      <c r="A19" s="5" t="s">
        <v>808</v>
      </c>
      <c r="B19" s="5"/>
      <c r="D19" s="2"/>
      <c r="F19" s="5"/>
      <c r="G19" s="2"/>
      <c r="H19" s="5"/>
      <c r="J19" s="6"/>
      <c r="N19" s="6"/>
      <c r="R19" s="6"/>
      <c r="T19" s="5"/>
      <c r="V19" s="8">
        <v>842352</v>
      </c>
      <c r="Z19" s="8">
        <v>891816</v>
      </c>
    </row>
    <row r="20" spans="1:26" ht="15">
      <c r="A20" s="5" t="s">
        <v>862</v>
      </c>
      <c r="B20" s="2"/>
      <c r="F20" s="2"/>
      <c r="H20" s="2"/>
      <c r="J20" s="6"/>
      <c r="L20" s="5"/>
      <c r="M20" s="5"/>
      <c r="N20" s="5"/>
      <c r="O20" s="5"/>
      <c r="P20" s="5"/>
      <c r="Q20" s="5"/>
      <c r="R20" s="5"/>
      <c r="S20" s="5"/>
      <c r="T20" s="5"/>
      <c r="V20" s="6"/>
      <c r="Z20" s="6"/>
    </row>
    <row r="21" spans="1:26" ht="15">
      <c r="A21" t="s">
        <v>863</v>
      </c>
      <c r="B21" s="2"/>
      <c r="D21" s="2" t="s">
        <v>101</v>
      </c>
      <c r="F21" s="2"/>
      <c r="G21" s="2" t="s">
        <v>84</v>
      </c>
      <c r="H21" s="2"/>
      <c r="J21" s="6" t="s">
        <v>101</v>
      </c>
      <c r="L21" s="5"/>
      <c r="N21" s="6" t="s">
        <v>101</v>
      </c>
      <c r="P21" s="5"/>
      <c r="Q21" s="23">
        <v>8034</v>
      </c>
      <c r="R21" s="23"/>
      <c r="T21" s="5"/>
      <c r="V21" s="8">
        <v>10453350</v>
      </c>
      <c r="Z21" s="8">
        <v>6864302</v>
      </c>
    </row>
    <row r="22" spans="1:26" ht="15">
      <c r="A22" t="s">
        <v>864</v>
      </c>
      <c r="B22" s="5"/>
      <c r="D22" s="2" t="s">
        <v>101</v>
      </c>
      <c r="F22" s="5"/>
      <c r="G22" s="2" t="s">
        <v>84</v>
      </c>
      <c r="H22" s="5"/>
      <c r="J22" s="6" t="s">
        <v>101</v>
      </c>
      <c r="N22" s="6" t="s">
        <v>101</v>
      </c>
      <c r="R22" s="8">
        <v>60</v>
      </c>
      <c r="V22" s="8">
        <v>2520000</v>
      </c>
      <c r="Z22" s="8">
        <v>2774382</v>
      </c>
    </row>
    <row r="23" spans="1:26" ht="15">
      <c r="A23" s="5" t="s">
        <v>849</v>
      </c>
      <c r="B23" s="2"/>
      <c r="F23" s="2"/>
      <c r="H23" s="2"/>
      <c r="L23" s="5"/>
      <c r="M23" s="5"/>
      <c r="N23" s="5"/>
      <c r="O23" s="5"/>
      <c r="P23" s="5"/>
      <c r="Q23" s="5"/>
      <c r="R23" s="5"/>
      <c r="S23" s="5"/>
      <c r="T23" s="5"/>
      <c r="V23" s="8">
        <v>12973350</v>
      </c>
      <c r="Z23" s="8">
        <v>9638684</v>
      </c>
    </row>
    <row r="24" spans="1:26" ht="15">
      <c r="A24" s="1" t="s">
        <v>865</v>
      </c>
      <c r="B24" s="1"/>
      <c r="C24" s="1"/>
      <c r="D24" s="1"/>
      <c r="E24" s="1"/>
      <c r="F24" s="1"/>
      <c r="G24" s="1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V24" s="8">
        <v>23654693</v>
      </c>
      <c r="Z24" s="8">
        <v>20430565</v>
      </c>
    </row>
    <row r="25" spans="1:26" ht="15">
      <c r="A25" s="1" t="s">
        <v>866</v>
      </c>
      <c r="B25" s="1"/>
      <c r="C25" s="1"/>
      <c r="D25" s="1"/>
      <c r="E25" s="1"/>
      <c r="F25" s="1"/>
      <c r="G25" s="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V25" s="6"/>
      <c r="Z25" s="6"/>
    </row>
    <row r="26" spans="1:26" ht="15">
      <c r="A26" s="5" t="s">
        <v>867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V26" s="6"/>
      <c r="Z26" s="6"/>
    </row>
    <row r="27" spans="1:26" ht="15">
      <c r="A27" t="s">
        <v>868</v>
      </c>
      <c r="B27" s="5"/>
      <c r="C27" s="15" t="s">
        <v>869</v>
      </c>
      <c r="D27" s="15"/>
      <c r="F27" s="5"/>
      <c r="G27" s="2" t="s">
        <v>870</v>
      </c>
      <c r="H27" s="5"/>
      <c r="J27" s="6" t="s">
        <v>871</v>
      </c>
      <c r="M27" s="12" t="s">
        <v>568</v>
      </c>
      <c r="N27" s="12"/>
      <c r="R27" s="8">
        <v>122193750</v>
      </c>
      <c r="T27" s="5"/>
      <c r="V27" s="8">
        <v>122193750</v>
      </c>
      <c r="Z27" s="8">
        <v>122193750</v>
      </c>
    </row>
    <row r="28" spans="1:26" ht="15">
      <c r="A28" s="5" t="s">
        <v>233</v>
      </c>
      <c r="B28" s="5"/>
      <c r="D28" s="2"/>
      <c r="F28" s="5"/>
      <c r="G28" s="2"/>
      <c r="H28" s="5"/>
      <c r="J28" s="6"/>
      <c r="N28" s="6"/>
      <c r="R28" s="6"/>
      <c r="T28" s="5"/>
      <c r="V28" s="8">
        <v>122193750</v>
      </c>
      <c r="Z28" s="8">
        <v>122193750</v>
      </c>
    </row>
    <row r="29" spans="1:26" ht="15">
      <c r="A29" s="5" t="s">
        <v>872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V29" s="6"/>
      <c r="Z29" s="6"/>
    </row>
    <row r="30" spans="1:26" ht="15">
      <c r="A30" t="s">
        <v>868</v>
      </c>
      <c r="B30" s="5"/>
      <c r="D30" s="2" t="s">
        <v>101</v>
      </c>
      <c r="F30" s="5"/>
      <c r="G30" s="2" t="s">
        <v>870</v>
      </c>
      <c r="H30" s="5"/>
      <c r="J30" s="6" t="s">
        <v>101</v>
      </c>
      <c r="N30" s="6" t="s">
        <v>101</v>
      </c>
      <c r="R30" s="8">
        <v>52369</v>
      </c>
      <c r="V30" s="8">
        <v>52368750</v>
      </c>
      <c r="Z30" s="8">
        <v>49969330</v>
      </c>
    </row>
    <row r="31" spans="1:26" ht="15">
      <c r="A31" s="5" t="s">
        <v>873</v>
      </c>
      <c r="B31" s="5"/>
      <c r="D31" s="2"/>
      <c r="F31" s="5"/>
      <c r="G31" s="2"/>
      <c r="H31" s="5"/>
      <c r="J31" s="6"/>
      <c r="N31" s="6"/>
      <c r="R31" s="6"/>
      <c r="V31" s="8">
        <v>52368750</v>
      </c>
      <c r="Z31" s="8">
        <v>49969330</v>
      </c>
    </row>
    <row r="32" spans="1:26" ht="15">
      <c r="A32" s="1" t="s">
        <v>874</v>
      </c>
      <c r="B32" s="1"/>
      <c r="C32" s="1"/>
      <c r="D32" s="1"/>
      <c r="E32" s="1"/>
      <c r="F32" s="1"/>
      <c r="G32" s="1"/>
      <c r="H32" s="5"/>
      <c r="J32" s="6"/>
      <c r="N32" s="6"/>
      <c r="R32" s="6"/>
      <c r="V32" s="8">
        <v>174562500</v>
      </c>
      <c r="Z32" s="8">
        <v>172163080</v>
      </c>
    </row>
    <row r="33" spans="1:26" ht="15">
      <c r="A33" s="1" t="s">
        <v>875</v>
      </c>
      <c r="B33" s="1"/>
      <c r="C33" s="1"/>
      <c r="D33" s="1"/>
      <c r="E33" s="1"/>
      <c r="F33" s="1"/>
      <c r="G33" s="1"/>
      <c r="H33" s="5"/>
      <c r="J33" s="6"/>
      <c r="N33" s="6"/>
      <c r="R33" s="6"/>
      <c r="V33" s="8">
        <v>1085172349</v>
      </c>
      <c r="Z33" s="8">
        <v>1081706909</v>
      </c>
    </row>
    <row r="34" spans="1:26" ht="15">
      <c r="A34" s="5" t="s">
        <v>876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V34" s="6"/>
      <c r="Z34" s="6"/>
    </row>
    <row r="35" spans="1:26" ht="15">
      <c r="A35" t="s">
        <v>255</v>
      </c>
      <c r="V35" s="8">
        <v>18053873</v>
      </c>
      <c r="Z35" s="8">
        <v>18053873</v>
      </c>
    </row>
    <row r="36" spans="1:26" ht="15">
      <c r="A36" t="s">
        <v>877</v>
      </c>
      <c r="V36" s="8">
        <v>45313364</v>
      </c>
      <c r="Z36" s="8">
        <v>45283855</v>
      </c>
    </row>
    <row r="37" spans="1:26" ht="15">
      <c r="A37" s="5" t="s">
        <v>257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V37" s="8">
        <v>63367237</v>
      </c>
      <c r="Z37" s="8">
        <v>63337728</v>
      </c>
    </row>
    <row r="38" spans="1:26" ht="15">
      <c r="A38" s="5" t="s">
        <v>878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7">
        <v>1148539586</v>
      </c>
      <c r="V38" s="7"/>
      <c r="Y38" s="7">
        <v>1145044637</v>
      </c>
      <c r="Z38" s="7"/>
    </row>
    <row r="39" spans="1:26" ht="15">
      <c r="A39" s="5" t="s">
        <v>879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V39" s="6"/>
      <c r="Z39" s="8">
        <v>641987126</v>
      </c>
    </row>
    <row r="40" spans="1:26" ht="15">
      <c r="A40" s="5" t="s">
        <v>880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V40" s="6"/>
      <c r="Y40" s="7">
        <v>503057511</v>
      </c>
      <c r="Z40" s="7"/>
    </row>
  </sheetData>
  <sheetProtection selectLockedCells="1" selectUnlockedCells="1"/>
  <mergeCells count="30">
    <mergeCell ref="A2:F2"/>
    <mergeCell ref="C4:D4"/>
    <mergeCell ref="I4:J4"/>
    <mergeCell ref="M4:N4"/>
    <mergeCell ref="Q4:R4"/>
    <mergeCell ref="U4:V4"/>
    <mergeCell ref="Y4:Z4"/>
    <mergeCell ref="A5:G5"/>
    <mergeCell ref="C7:D7"/>
    <mergeCell ref="M7:N7"/>
    <mergeCell ref="Q7:R7"/>
    <mergeCell ref="U7:V7"/>
    <mergeCell ref="Y7:Z7"/>
    <mergeCell ref="C8:D8"/>
    <mergeCell ref="M8:N8"/>
    <mergeCell ref="C9:D9"/>
    <mergeCell ref="C10:D10"/>
    <mergeCell ref="C13:D13"/>
    <mergeCell ref="M13:N13"/>
    <mergeCell ref="C15:D15"/>
    <mergeCell ref="Q21:R21"/>
    <mergeCell ref="A24:G24"/>
    <mergeCell ref="A25:G25"/>
    <mergeCell ref="C27:D27"/>
    <mergeCell ref="M27:N27"/>
    <mergeCell ref="A32:G32"/>
    <mergeCell ref="A33:G33"/>
    <mergeCell ref="U38:V38"/>
    <mergeCell ref="Y38:Z38"/>
    <mergeCell ref="Y40:Z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Y7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9.7109375" style="0" customWidth="1"/>
    <col min="9" max="9" width="2.7109375" style="0" customWidth="1"/>
    <col min="10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881</v>
      </c>
      <c r="B2" s="1"/>
      <c r="C2" s="1"/>
      <c r="D2" s="1"/>
      <c r="E2" s="1"/>
      <c r="F2" s="1"/>
    </row>
    <row r="4" spans="1:24" ht="15" customHeight="1">
      <c r="A4" s="5" t="s">
        <v>53</v>
      </c>
      <c r="B4" s="3"/>
      <c r="C4" s="3" t="s">
        <v>54</v>
      </c>
      <c r="D4" s="3"/>
      <c r="E4" s="3" t="s">
        <v>55</v>
      </c>
      <c r="F4" s="5"/>
      <c r="G4" s="13" t="s">
        <v>56</v>
      </c>
      <c r="H4" s="13"/>
      <c r="I4" s="5"/>
      <c r="J4" s="5"/>
      <c r="K4" s="13" t="s">
        <v>261</v>
      </c>
      <c r="L4" s="13"/>
      <c r="N4" s="5"/>
      <c r="O4" s="13" t="s">
        <v>511</v>
      </c>
      <c r="P4" s="13"/>
      <c r="Q4" s="5"/>
      <c r="R4" s="5"/>
      <c r="S4" s="4" t="s">
        <v>59</v>
      </c>
      <c r="T4" s="4"/>
      <c r="U4" s="5"/>
      <c r="V4" s="5"/>
      <c r="W4" s="4" t="s">
        <v>60</v>
      </c>
      <c r="X4" s="4"/>
    </row>
    <row r="5" spans="1:25" ht="15">
      <c r="A5" s="1" t="s">
        <v>882</v>
      </c>
      <c r="B5" s="1"/>
      <c r="C5" s="1"/>
      <c r="D5" s="1"/>
      <c r="E5" s="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4" ht="15">
      <c r="A6" s="5" t="s">
        <v>883</v>
      </c>
      <c r="C6" s="2"/>
      <c r="E6" s="2"/>
      <c r="H6" s="6"/>
      <c r="L6" s="6"/>
      <c r="P6" s="6"/>
      <c r="T6" s="6"/>
      <c r="X6" s="6"/>
    </row>
    <row r="7" spans="1:24" ht="15">
      <c r="A7" t="s">
        <v>884</v>
      </c>
      <c r="C7" s="2" t="s">
        <v>885</v>
      </c>
      <c r="E7" s="2" t="s">
        <v>115</v>
      </c>
      <c r="H7" s="6" t="s">
        <v>317</v>
      </c>
      <c r="K7" s="12" t="s">
        <v>187</v>
      </c>
      <c r="L7" s="12"/>
      <c r="P7" s="8">
        <v>9975000</v>
      </c>
      <c r="S7" s="7">
        <v>9950063</v>
      </c>
      <c r="T7" s="7"/>
      <c r="W7" s="7">
        <v>10099688</v>
      </c>
      <c r="X7" s="7"/>
    </row>
    <row r="8" spans="1:24" ht="15">
      <c r="A8" t="s">
        <v>886</v>
      </c>
      <c r="C8" s="2" t="s">
        <v>680</v>
      </c>
      <c r="E8" s="2" t="s">
        <v>93</v>
      </c>
      <c r="H8" s="6" t="s">
        <v>887</v>
      </c>
      <c r="K8" s="12" t="s">
        <v>888</v>
      </c>
      <c r="L8" s="12"/>
      <c r="P8" s="8">
        <v>1685452</v>
      </c>
      <c r="T8" s="8">
        <v>1685452</v>
      </c>
      <c r="X8" s="8">
        <v>1688823</v>
      </c>
    </row>
    <row r="9" spans="1:24" ht="15">
      <c r="A9" t="s">
        <v>68</v>
      </c>
      <c r="C9" s="2" t="s">
        <v>267</v>
      </c>
      <c r="E9" s="2" t="s">
        <v>70</v>
      </c>
      <c r="H9" s="6" t="s">
        <v>268</v>
      </c>
      <c r="K9" s="12" t="s">
        <v>117</v>
      </c>
      <c r="L9" s="12"/>
      <c r="P9" s="8">
        <v>5857878</v>
      </c>
      <c r="T9" s="8">
        <v>5800066</v>
      </c>
      <c r="X9" s="8">
        <v>5770010</v>
      </c>
    </row>
    <row r="10" spans="1:24" ht="15">
      <c r="A10" t="s">
        <v>889</v>
      </c>
      <c r="C10" s="2" t="s">
        <v>890</v>
      </c>
      <c r="E10" s="2" t="s">
        <v>79</v>
      </c>
      <c r="H10" s="6" t="s">
        <v>891</v>
      </c>
      <c r="K10" s="12" t="s">
        <v>81</v>
      </c>
      <c r="L10" s="12"/>
      <c r="P10" s="8">
        <v>4500000</v>
      </c>
      <c r="T10" s="8">
        <v>4455413</v>
      </c>
      <c r="X10" s="8">
        <v>4455000</v>
      </c>
    </row>
    <row r="11" spans="1:24" ht="15">
      <c r="A11" t="s">
        <v>526</v>
      </c>
      <c r="C11" s="2" t="s">
        <v>527</v>
      </c>
      <c r="E11" s="2" t="s">
        <v>528</v>
      </c>
      <c r="H11" s="6" t="s">
        <v>892</v>
      </c>
      <c r="K11" s="12" t="s">
        <v>81</v>
      </c>
      <c r="L11" s="12"/>
      <c r="P11" s="8">
        <v>10107368</v>
      </c>
      <c r="T11" s="8">
        <v>9986139</v>
      </c>
      <c r="X11" s="8">
        <v>9715708</v>
      </c>
    </row>
    <row r="12" spans="1:24" ht="15">
      <c r="A12" t="s">
        <v>274</v>
      </c>
      <c r="C12" s="2" t="s">
        <v>275</v>
      </c>
      <c r="E12" s="2" t="s">
        <v>79</v>
      </c>
      <c r="H12" s="6" t="s">
        <v>276</v>
      </c>
      <c r="K12" s="12" t="s">
        <v>169</v>
      </c>
      <c r="L12" s="12"/>
      <c r="P12" s="8">
        <v>4987500</v>
      </c>
      <c r="T12" s="8">
        <v>4927669</v>
      </c>
      <c r="X12" s="8">
        <v>4937625</v>
      </c>
    </row>
    <row r="13" spans="1:24" ht="15">
      <c r="A13" t="s">
        <v>893</v>
      </c>
      <c r="C13" s="2" t="s">
        <v>275</v>
      </c>
      <c r="E13" s="2" t="s">
        <v>79</v>
      </c>
      <c r="H13" s="6" t="s">
        <v>101</v>
      </c>
      <c r="L13" s="6" t="s">
        <v>101</v>
      </c>
      <c r="P13" s="8">
        <v>1968504</v>
      </c>
      <c r="T13" s="6" t="s">
        <v>101</v>
      </c>
      <c r="X13" s="9">
        <v>-9843</v>
      </c>
    </row>
    <row r="14" spans="1:24" ht="15">
      <c r="A14" t="s">
        <v>277</v>
      </c>
      <c r="C14" s="2" t="s">
        <v>278</v>
      </c>
      <c r="E14" s="2" t="s">
        <v>104</v>
      </c>
      <c r="H14" s="6" t="s">
        <v>279</v>
      </c>
      <c r="K14" s="12" t="s">
        <v>150</v>
      </c>
      <c r="L14" s="12"/>
      <c r="P14" s="8">
        <v>33047995</v>
      </c>
      <c r="T14" s="8">
        <v>32717900</v>
      </c>
      <c r="X14" s="8">
        <v>32882753</v>
      </c>
    </row>
    <row r="15" spans="1:24" ht="15">
      <c r="A15" t="s">
        <v>533</v>
      </c>
      <c r="C15" s="2" t="s">
        <v>534</v>
      </c>
      <c r="E15" s="2" t="s">
        <v>79</v>
      </c>
      <c r="H15" s="6" t="s">
        <v>894</v>
      </c>
      <c r="K15" s="12" t="s">
        <v>158</v>
      </c>
      <c r="L15" s="12"/>
      <c r="P15" s="8">
        <v>11850000</v>
      </c>
      <c r="T15" s="8">
        <v>11752654</v>
      </c>
      <c r="X15" s="8">
        <v>11731500</v>
      </c>
    </row>
    <row r="16" spans="1:24" ht="15">
      <c r="A16" t="s">
        <v>73</v>
      </c>
      <c r="C16" s="2" t="s">
        <v>74</v>
      </c>
      <c r="E16" s="2" t="s">
        <v>65</v>
      </c>
      <c r="H16" s="6" t="s">
        <v>280</v>
      </c>
      <c r="K16" s="12" t="s">
        <v>281</v>
      </c>
      <c r="L16" s="12"/>
      <c r="P16" s="8">
        <v>15454395</v>
      </c>
      <c r="T16" s="8">
        <v>15157019</v>
      </c>
      <c r="X16" s="8">
        <v>15454395</v>
      </c>
    </row>
    <row r="17" spans="1:24" ht="15">
      <c r="A17" t="s">
        <v>895</v>
      </c>
      <c r="C17" s="2" t="s">
        <v>74</v>
      </c>
      <c r="E17" s="2" t="s">
        <v>65</v>
      </c>
      <c r="H17" s="6" t="s">
        <v>101</v>
      </c>
      <c r="L17" s="6" t="s">
        <v>101</v>
      </c>
      <c r="P17" s="8">
        <v>2311784</v>
      </c>
      <c r="T17" s="6" t="s">
        <v>101</v>
      </c>
      <c r="X17" s="6" t="s">
        <v>101</v>
      </c>
    </row>
    <row r="18" spans="1:24" ht="15">
      <c r="A18" t="s">
        <v>77</v>
      </c>
      <c r="C18" s="2" t="s">
        <v>78</v>
      </c>
      <c r="E18" s="2" t="s">
        <v>79</v>
      </c>
      <c r="H18" s="6" t="s">
        <v>896</v>
      </c>
      <c r="K18" s="12" t="s">
        <v>81</v>
      </c>
      <c r="L18" s="12"/>
      <c r="P18" s="8">
        <v>10917500</v>
      </c>
      <c r="T18" s="8">
        <v>10824456</v>
      </c>
      <c r="X18" s="8">
        <v>10937086</v>
      </c>
    </row>
    <row r="19" spans="1:24" ht="15">
      <c r="A19" t="s">
        <v>897</v>
      </c>
      <c r="C19" s="2" t="s">
        <v>898</v>
      </c>
      <c r="E19" s="2" t="s">
        <v>300</v>
      </c>
      <c r="H19" s="6" t="s">
        <v>266</v>
      </c>
      <c r="K19" s="12" t="s">
        <v>150</v>
      </c>
      <c r="L19" s="12"/>
      <c r="P19" s="8">
        <v>2418750</v>
      </c>
      <c r="T19" s="8">
        <v>2406335</v>
      </c>
      <c r="X19" s="8">
        <v>2322000</v>
      </c>
    </row>
    <row r="20" spans="1:24" ht="15">
      <c r="A20" t="s">
        <v>82</v>
      </c>
      <c r="C20" s="2" t="s">
        <v>83</v>
      </c>
      <c r="E20" s="2" t="s">
        <v>84</v>
      </c>
      <c r="H20" s="6" t="s">
        <v>282</v>
      </c>
      <c r="K20" s="12" t="s">
        <v>86</v>
      </c>
      <c r="L20" s="12"/>
      <c r="P20" s="8">
        <v>3874317</v>
      </c>
      <c r="T20" s="8">
        <v>3881627</v>
      </c>
      <c r="X20" s="8">
        <v>3874317</v>
      </c>
    </row>
    <row r="21" spans="1:24" ht="15">
      <c r="A21" t="s">
        <v>899</v>
      </c>
      <c r="C21" s="2" t="s">
        <v>900</v>
      </c>
      <c r="E21" s="2" t="s">
        <v>133</v>
      </c>
      <c r="H21" s="6" t="s">
        <v>305</v>
      </c>
      <c r="K21" s="12" t="s">
        <v>67</v>
      </c>
      <c r="L21" s="12"/>
      <c r="P21" s="8">
        <v>16161170</v>
      </c>
      <c r="T21" s="8">
        <v>15861453</v>
      </c>
      <c r="X21" s="8">
        <v>15837947</v>
      </c>
    </row>
    <row r="22" spans="1:24" ht="15">
      <c r="A22" t="s">
        <v>901</v>
      </c>
      <c r="C22" s="2" t="s">
        <v>544</v>
      </c>
      <c r="E22" s="2" t="s">
        <v>545</v>
      </c>
      <c r="H22" s="6" t="s">
        <v>902</v>
      </c>
      <c r="K22" s="12" t="s">
        <v>135</v>
      </c>
      <c r="L22" s="12"/>
      <c r="P22" s="8">
        <v>6145313</v>
      </c>
      <c r="T22" s="8">
        <v>6115613</v>
      </c>
      <c r="X22" s="8">
        <v>6176039</v>
      </c>
    </row>
    <row r="23" spans="1:24" ht="15">
      <c r="A23" t="s">
        <v>903</v>
      </c>
      <c r="C23" s="2" t="s">
        <v>544</v>
      </c>
      <c r="E23" s="2" t="s">
        <v>545</v>
      </c>
      <c r="H23" s="6" t="s">
        <v>101</v>
      </c>
      <c r="L23" s="6" t="s">
        <v>101</v>
      </c>
      <c r="P23" s="8">
        <v>1339286</v>
      </c>
      <c r="T23" s="6" t="s">
        <v>101</v>
      </c>
      <c r="X23" s="8">
        <v>6696</v>
      </c>
    </row>
    <row r="24" spans="1:24" ht="15">
      <c r="A24" t="s">
        <v>904</v>
      </c>
      <c r="C24" s="2" t="s">
        <v>92</v>
      </c>
      <c r="E24" s="2" t="s">
        <v>93</v>
      </c>
      <c r="H24" s="6" t="s">
        <v>894</v>
      </c>
      <c r="K24" s="12" t="s">
        <v>86</v>
      </c>
      <c r="L24" s="12"/>
      <c r="P24" s="8">
        <v>426868</v>
      </c>
      <c r="T24" s="8">
        <v>426868</v>
      </c>
      <c r="X24" s="8">
        <v>422599</v>
      </c>
    </row>
    <row r="25" spans="1:24" ht="15">
      <c r="A25" t="s">
        <v>905</v>
      </c>
      <c r="C25" s="2" t="s">
        <v>92</v>
      </c>
      <c r="E25" s="2" t="s">
        <v>93</v>
      </c>
      <c r="H25" s="6" t="s">
        <v>101</v>
      </c>
      <c r="L25" s="6" t="s">
        <v>101</v>
      </c>
      <c r="P25" s="8">
        <v>284579</v>
      </c>
      <c r="T25" s="6" t="s">
        <v>101</v>
      </c>
      <c r="X25" s="9">
        <v>-2846</v>
      </c>
    </row>
    <row r="26" spans="1:24" ht="15">
      <c r="A26" t="s">
        <v>906</v>
      </c>
      <c r="C26" s="2" t="s">
        <v>907</v>
      </c>
      <c r="E26" s="2" t="s">
        <v>291</v>
      </c>
      <c r="H26" s="6" t="s">
        <v>603</v>
      </c>
      <c r="K26" s="12" t="s">
        <v>221</v>
      </c>
      <c r="L26" s="12"/>
      <c r="P26" s="8">
        <v>4539286</v>
      </c>
      <c r="T26" s="8">
        <v>4535666</v>
      </c>
      <c r="X26" s="8">
        <v>3994572</v>
      </c>
    </row>
    <row r="27" spans="1:24" ht="15">
      <c r="A27" t="s">
        <v>95</v>
      </c>
      <c r="C27" s="2" t="s">
        <v>283</v>
      </c>
      <c r="E27" s="2" t="s">
        <v>84</v>
      </c>
      <c r="H27" s="6" t="s">
        <v>284</v>
      </c>
      <c r="K27" s="12" t="s">
        <v>181</v>
      </c>
      <c r="L27" s="12"/>
      <c r="P27" s="8">
        <v>17727205</v>
      </c>
      <c r="T27" s="8">
        <v>17691760</v>
      </c>
      <c r="X27" s="8">
        <v>17195389</v>
      </c>
    </row>
    <row r="28" spans="1:24" ht="15">
      <c r="A28" t="s">
        <v>908</v>
      </c>
      <c r="C28" s="2" t="s">
        <v>909</v>
      </c>
      <c r="E28" s="2" t="s">
        <v>65</v>
      </c>
      <c r="H28" s="6" t="s">
        <v>75</v>
      </c>
      <c r="K28" s="12" t="s">
        <v>910</v>
      </c>
      <c r="L28" s="12"/>
      <c r="P28" s="8">
        <v>26713426</v>
      </c>
      <c r="T28" s="8">
        <v>26527311</v>
      </c>
      <c r="X28" s="8">
        <v>26713426</v>
      </c>
    </row>
    <row r="29" spans="1:24" ht="15">
      <c r="A29" t="s">
        <v>911</v>
      </c>
      <c r="C29" s="2" t="s">
        <v>909</v>
      </c>
      <c r="E29" s="2" t="s">
        <v>65</v>
      </c>
      <c r="H29" s="6" t="s">
        <v>101</v>
      </c>
      <c r="L29" s="6" t="s">
        <v>101</v>
      </c>
      <c r="P29" s="8">
        <v>1000000</v>
      </c>
      <c r="T29" s="6" t="s">
        <v>101</v>
      </c>
      <c r="X29" s="6" t="s">
        <v>101</v>
      </c>
    </row>
    <row r="30" spans="1:24" ht="15">
      <c r="A30" t="s">
        <v>912</v>
      </c>
      <c r="C30" s="2" t="s">
        <v>286</v>
      </c>
      <c r="E30" s="2" t="s">
        <v>93</v>
      </c>
      <c r="H30" s="6" t="s">
        <v>287</v>
      </c>
      <c r="K30" s="12" t="s">
        <v>90</v>
      </c>
      <c r="L30" s="12"/>
      <c r="P30" s="8">
        <v>17395068</v>
      </c>
      <c r="T30" s="8">
        <v>17297351</v>
      </c>
      <c r="X30" s="8">
        <v>17395068</v>
      </c>
    </row>
    <row r="31" spans="1:24" ht="15">
      <c r="A31" t="s">
        <v>102</v>
      </c>
      <c r="C31" s="2" t="s">
        <v>103</v>
      </c>
      <c r="E31" s="2" t="s">
        <v>104</v>
      </c>
      <c r="H31" s="6" t="s">
        <v>288</v>
      </c>
      <c r="K31" s="12" t="s">
        <v>158</v>
      </c>
      <c r="L31" s="12"/>
      <c r="P31" s="8">
        <v>7344001</v>
      </c>
      <c r="T31" s="8">
        <v>7214912</v>
      </c>
      <c r="X31" s="8">
        <v>7344001</v>
      </c>
    </row>
    <row r="32" spans="1:24" ht="15">
      <c r="A32" t="s">
        <v>913</v>
      </c>
      <c r="C32" s="2" t="s">
        <v>555</v>
      </c>
      <c r="E32" s="2" t="s">
        <v>104</v>
      </c>
      <c r="H32" s="6" t="s">
        <v>101</v>
      </c>
      <c r="L32" s="6" t="s">
        <v>101</v>
      </c>
      <c r="P32" s="8">
        <v>2115000</v>
      </c>
      <c r="T32" s="6" t="s">
        <v>101</v>
      </c>
      <c r="X32" s="6" t="s">
        <v>101</v>
      </c>
    </row>
    <row r="33" spans="1:24" ht="15">
      <c r="A33" t="s">
        <v>556</v>
      </c>
      <c r="C33" s="2" t="s">
        <v>290</v>
      </c>
      <c r="E33" s="2" t="s">
        <v>291</v>
      </c>
      <c r="H33" s="6" t="s">
        <v>292</v>
      </c>
      <c r="K33" s="12" t="s">
        <v>98</v>
      </c>
      <c r="L33" s="12"/>
      <c r="P33" s="8">
        <v>16376250</v>
      </c>
      <c r="T33" s="8">
        <v>16227058</v>
      </c>
      <c r="X33" s="8">
        <v>16192017</v>
      </c>
    </row>
    <row r="34" spans="1:24" ht="15">
      <c r="A34" t="s">
        <v>107</v>
      </c>
      <c r="C34" s="2" t="s">
        <v>293</v>
      </c>
      <c r="E34" s="2" t="s">
        <v>109</v>
      </c>
      <c r="H34" s="6" t="s">
        <v>294</v>
      </c>
      <c r="K34" s="12" t="s">
        <v>111</v>
      </c>
      <c r="L34" s="12"/>
      <c r="P34" s="8">
        <v>14486029</v>
      </c>
      <c r="T34" s="8">
        <v>14260279</v>
      </c>
      <c r="X34" s="8">
        <v>14341169</v>
      </c>
    </row>
    <row r="35" spans="1:24" ht="15">
      <c r="A35" t="s">
        <v>107</v>
      </c>
      <c r="C35" s="2" t="s">
        <v>293</v>
      </c>
      <c r="E35" s="2" t="s">
        <v>109</v>
      </c>
      <c r="H35" s="6" t="s">
        <v>101</v>
      </c>
      <c r="L35" s="6" t="s">
        <v>101</v>
      </c>
      <c r="P35" s="8">
        <v>2941176</v>
      </c>
      <c r="T35" s="6" t="s">
        <v>101</v>
      </c>
      <c r="X35" s="9">
        <v>-29412</v>
      </c>
    </row>
    <row r="36" spans="1:24" ht="15">
      <c r="A36" t="s">
        <v>914</v>
      </c>
      <c r="C36" s="2"/>
      <c r="E36" s="2"/>
      <c r="H36" s="6"/>
      <c r="L36" s="6"/>
      <c r="T36" s="6"/>
      <c r="X36" s="6"/>
    </row>
    <row r="37" spans="1:24" ht="15">
      <c r="A37" t="s">
        <v>295</v>
      </c>
      <c r="C37" s="2" t="s">
        <v>296</v>
      </c>
      <c r="E37" s="2" t="s">
        <v>133</v>
      </c>
      <c r="H37" s="6" t="s">
        <v>915</v>
      </c>
      <c r="K37" s="12" t="s">
        <v>916</v>
      </c>
      <c r="L37" s="12"/>
      <c r="P37" s="8">
        <v>10085149</v>
      </c>
      <c r="T37" s="8">
        <v>10062733</v>
      </c>
      <c r="X37" s="8">
        <v>10085149</v>
      </c>
    </row>
    <row r="38" spans="1:24" ht="15">
      <c r="A38" t="s">
        <v>917</v>
      </c>
      <c r="C38" s="2" t="s">
        <v>296</v>
      </c>
      <c r="E38" s="2" t="s">
        <v>133</v>
      </c>
      <c r="H38" s="6" t="s">
        <v>101</v>
      </c>
      <c r="L38" s="6" t="s">
        <v>101</v>
      </c>
      <c r="P38" s="8">
        <v>1000000</v>
      </c>
      <c r="T38" s="6" t="s">
        <v>101</v>
      </c>
      <c r="X38" s="6" t="s">
        <v>101</v>
      </c>
    </row>
    <row r="39" spans="1:24" ht="15">
      <c r="A39" t="s">
        <v>564</v>
      </c>
      <c r="C39" s="2" t="s">
        <v>565</v>
      </c>
      <c r="E39" s="2" t="s">
        <v>566</v>
      </c>
      <c r="H39" s="6" t="s">
        <v>918</v>
      </c>
      <c r="K39" s="12" t="s">
        <v>568</v>
      </c>
      <c r="L39" s="12"/>
      <c r="P39" s="8">
        <v>19923750</v>
      </c>
      <c r="T39" s="8">
        <v>19762133</v>
      </c>
      <c r="X39" s="8">
        <v>20172797</v>
      </c>
    </row>
    <row r="40" spans="1:24" ht="15">
      <c r="A40" t="s">
        <v>573</v>
      </c>
      <c r="C40" s="2" t="s">
        <v>574</v>
      </c>
      <c r="E40" s="2" t="s">
        <v>528</v>
      </c>
      <c r="H40" s="6" t="s">
        <v>919</v>
      </c>
      <c r="K40" s="12" t="s">
        <v>682</v>
      </c>
      <c r="L40" s="12"/>
      <c r="P40" s="8">
        <v>20742489</v>
      </c>
      <c r="T40" s="8">
        <v>20646931</v>
      </c>
      <c r="X40" s="8">
        <v>20742489</v>
      </c>
    </row>
    <row r="41" spans="1:24" ht="15">
      <c r="A41" t="s">
        <v>920</v>
      </c>
      <c r="C41" s="2" t="s">
        <v>574</v>
      </c>
      <c r="E41" s="2" t="s">
        <v>528</v>
      </c>
      <c r="H41" s="6" t="s">
        <v>921</v>
      </c>
      <c r="K41" s="12" t="s">
        <v>682</v>
      </c>
      <c r="L41" s="12"/>
      <c r="P41" s="8">
        <v>1304348</v>
      </c>
      <c r="T41" s="8">
        <v>1304348</v>
      </c>
      <c r="X41" s="8">
        <v>1304348</v>
      </c>
    </row>
    <row r="42" spans="1:24" ht="15">
      <c r="A42" t="s">
        <v>922</v>
      </c>
      <c r="C42" s="2" t="s">
        <v>574</v>
      </c>
      <c r="E42" s="2" t="s">
        <v>528</v>
      </c>
      <c r="H42" s="6" t="s">
        <v>101</v>
      </c>
      <c r="L42" s="6" t="s">
        <v>101</v>
      </c>
      <c r="P42" s="8">
        <v>869565</v>
      </c>
      <c r="T42" s="6" t="s">
        <v>101</v>
      </c>
      <c r="X42" s="6" t="s">
        <v>101</v>
      </c>
    </row>
    <row r="43" spans="1:24" ht="15">
      <c r="A43" t="s">
        <v>579</v>
      </c>
      <c r="C43" s="2" t="s">
        <v>580</v>
      </c>
      <c r="E43" s="2" t="s">
        <v>175</v>
      </c>
      <c r="H43" s="6" t="s">
        <v>327</v>
      </c>
      <c r="K43" s="12" t="s">
        <v>328</v>
      </c>
      <c r="L43" s="12"/>
      <c r="P43" s="8">
        <v>9331620</v>
      </c>
      <c r="T43" s="8">
        <v>9268771</v>
      </c>
      <c r="X43" s="8">
        <v>9284961</v>
      </c>
    </row>
    <row r="44" spans="1:24" ht="15">
      <c r="A44" t="s">
        <v>923</v>
      </c>
      <c r="C44" s="2" t="s">
        <v>299</v>
      </c>
      <c r="E44" s="2" t="s">
        <v>300</v>
      </c>
      <c r="H44" s="6" t="s">
        <v>101</v>
      </c>
      <c r="L44" s="6" t="s">
        <v>101</v>
      </c>
      <c r="P44" s="8">
        <v>628571</v>
      </c>
      <c r="T44" s="6" t="s">
        <v>101</v>
      </c>
      <c r="X44" s="9">
        <v>-1571</v>
      </c>
    </row>
    <row r="45" spans="1:24" ht="15">
      <c r="A45" t="s">
        <v>924</v>
      </c>
      <c r="C45" s="2" t="s">
        <v>120</v>
      </c>
      <c r="E45" s="2" t="s">
        <v>65</v>
      </c>
      <c r="H45" s="6" t="s">
        <v>101</v>
      </c>
      <c r="L45" s="6" t="s">
        <v>101</v>
      </c>
      <c r="P45" s="8">
        <v>2666667</v>
      </c>
      <c r="T45" s="6" t="s">
        <v>101</v>
      </c>
      <c r="X45" s="6" t="s">
        <v>101</v>
      </c>
    </row>
    <row r="46" spans="1:24" ht="15">
      <c r="A46" t="s">
        <v>925</v>
      </c>
      <c r="C46" s="2" t="s">
        <v>132</v>
      </c>
      <c r="E46" s="2" t="s">
        <v>133</v>
      </c>
      <c r="H46" s="6" t="s">
        <v>297</v>
      </c>
      <c r="K46" s="12" t="s">
        <v>135</v>
      </c>
      <c r="L46" s="12"/>
      <c r="P46" s="8">
        <v>5097491</v>
      </c>
      <c r="T46" s="8">
        <v>5072239</v>
      </c>
      <c r="X46" s="8">
        <v>5072003</v>
      </c>
    </row>
    <row r="47" spans="1:24" ht="15">
      <c r="A47" t="s">
        <v>591</v>
      </c>
      <c r="C47" s="2" t="s">
        <v>132</v>
      </c>
      <c r="E47" s="2" t="s">
        <v>133</v>
      </c>
      <c r="H47" s="6" t="s">
        <v>306</v>
      </c>
      <c r="K47" s="12" t="s">
        <v>135</v>
      </c>
      <c r="L47" s="12"/>
      <c r="P47" s="8">
        <v>1187750</v>
      </c>
      <c r="T47" s="8">
        <v>1187750</v>
      </c>
      <c r="X47" s="8">
        <v>1181811</v>
      </c>
    </row>
    <row r="48" spans="1:24" ht="15">
      <c r="A48" t="s">
        <v>926</v>
      </c>
      <c r="C48" s="2" t="s">
        <v>132</v>
      </c>
      <c r="E48" s="2" t="s">
        <v>133</v>
      </c>
      <c r="H48" s="6" t="s">
        <v>101</v>
      </c>
      <c r="L48" s="6" t="s">
        <v>101</v>
      </c>
      <c r="P48" s="8">
        <v>3563250</v>
      </c>
      <c r="T48" s="6" t="s">
        <v>101</v>
      </c>
      <c r="X48" s="9">
        <v>-17817</v>
      </c>
    </row>
    <row r="49" spans="1:24" ht="15">
      <c r="A49" t="s">
        <v>927</v>
      </c>
      <c r="C49" s="2" t="s">
        <v>928</v>
      </c>
      <c r="E49" s="2" t="s">
        <v>104</v>
      </c>
      <c r="H49" s="6" t="s">
        <v>918</v>
      </c>
      <c r="K49" s="12" t="s">
        <v>568</v>
      </c>
      <c r="L49" s="12"/>
      <c r="P49" s="8">
        <v>10952132</v>
      </c>
      <c r="T49" s="8">
        <v>10770250</v>
      </c>
      <c r="X49" s="8">
        <v>10842611</v>
      </c>
    </row>
    <row r="50" spans="1:24" ht="15">
      <c r="A50" t="s">
        <v>929</v>
      </c>
      <c r="C50" s="2" t="s">
        <v>930</v>
      </c>
      <c r="E50" s="2" t="s">
        <v>93</v>
      </c>
      <c r="H50" s="6" t="s">
        <v>276</v>
      </c>
      <c r="K50" s="12" t="s">
        <v>169</v>
      </c>
      <c r="L50" s="12"/>
      <c r="P50" s="8">
        <v>5445988</v>
      </c>
      <c r="T50" s="8">
        <v>5434106</v>
      </c>
      <c r="X50" s="8">
        <v>5432373</v>
      </c>
    </row>
    <row r="51" spans="1:24" ht="15">
      <c r="A51" t="s">
        <v>931</v>
      </c>
      <c r="C51" s="2" t="s">
        <v>139</v>
      </c>
      <c r="E51" s="2" t="s">
        <v>140</v>
      </c>
      <c r="H51" s="6" t="s">
        <v>307</v>
      </c>
      <c r="K51" s="12" t="s">
        <v>221</v>
      </c>
      <c r="L51" s="12"/>
      <c r="P51" s="8">
        <v>12482923</v>
      </c>
      <c r="T51" s="8">
        <v>12364105</v>
      </c>
      <c r="X51" s="8">
        <v>12420509</v>
      </c>
    </row>
    <row r="52" spans="1:24" ht="15">
      <c r="A52" t="s">
        <v>932</v>
      </c>
      <c r="C52" s="2" t="s">
        <v>139</v>
      </c>
      <c r="E52" s="2" t="s">
        <v>140</v>
      </c>
      <c r="H52" s="6" t="s">
        <v>101</v>
      </c>
      <c r="L52" s="6" t="s">
        <v>101</v>
      </c>
      <c r="P52" s="8">
        <v>12491009</v>
      </c>
      <c r="T52" s="6" t="s">
        <v>101</v>
      </c>
      <c r="X52" s="9">
        <v>-62455</v>
      </c>
    </row>
    <row r="53" spans="1:24" ht="15">
      <c r="A53" t="s">
        <v>933</v>
      </c>
      <c r="C53" s="2" t="s">
        <v>631</v>
      </c>
      <c r="E53" s="2" t="s">
        <v>156</v>
      </c>
      <c r="H53" s="6" t="s">
        <v>327</v>
      </c>
      <c r="K53" s="12" t="s">
        <v>328</v>
      </c>
      <c r="L53" s="12"/>
      <c r="P53" s="8">
        <v>3339631</v>
      </c>
      <c r="T53" s="8">
        <v>3303281</v>
      </c>
      <c r="X53" s="8">
        <v>3322933</v>
      </c>
    </row>
    <row r="54" spans="1:24" ht="15">
      <c r="A54" t="s">
        <v>934</v>
      </c>
      <c r="C54" s="2" t="s">
        <v>631</v>
      </c>
      <c r="E54" s="2" t="s">
        <v>156</v>
      </c>
      <c r="H54" s="6" t="s">
        <v>935</v>
      </c>
      <c r="K54" s="12" t="s">
        <v>936</v>
      </c>
      <c r="L54" s="12"/>
      <c r="P54" s="8">
        <v>176991</v>
      </c>
      <c r="T54" s="8">
        <v>176991</v>
      </c>
      <c r="X54" s="8">
        <v>176106</v>
      </c>
    </row>
    <row r="55" spans="1:24" ht="15">
      <c r="A55" t="s">
        <v>937</v>
      </c>
      <c r="C55" s="2" t="s">
        <v>631</v>
      </c>
      <c r="E55" s="2" t="s">
        <v>156</v>
      </c>
      <c r="H55" s="6" t="s">
        <v>101</v>
      </c>
      <c r="L55" s="6" t="s">
        <v>101</v>
      </c>
      <c r="P55" s="8">
        <v>353982</v>
      </c>
      <c r="T55" s="6" t="s">
        <v>101</v>
      </c>
      <c r="X55" s="9">
        <v>-1770</v>
      </c>
    </row>
    <row r="56" spans="1:24" ht="15">
      <c r="A56" t="s">
        <v>147</v>
      </c>
      <c r="C56" s="2" t="s">
        <v>148</v>
      </c>
      <c r="E56" s="2" t="s">
        <v>608</v>
      </c>
      <c r="H56" s="6" t="s">
        <v>734</v>
      </c>
      <c r="K56" s="12" t="s">
        <v>72</v>
      </c>
      <c r="L56" s="12"/>
      <c r="P56" s="8">
        <v>36000000</v>
      </c>
      <c r="T56" s="8">
        <v>35640000</v>
      </c>
      <c r="X56" s="8">
        <v>35640000</v>
      </c>
    </row>
    <row r="57" spans="1:24" ht="15">
      <c r="A57" t="s">
        <v>938</v>
      </c>
      <c r="C57" s="2" t="s">
        <v>148</v>
      </c>
      <c r="E57" s="2" t="s">
        <v>608</v>
      </c>
      <c r="H57" s="6" t="s">
        <v>101</v>
      </c>
      <c r="L57" s="6" t="s">
        <v>101</v>
      </c>
      <c r="P57" s="8">
        <v>5000000</v>
      </c>
      <c r="T57" s="6" t="s">
        <v>101</v>
      </c>
      <c r="X57" s="6" t="s">
        <v>101</v>
      </c>
    </row>
    <row r="58" spans="1:24" ht="15">
      <c r="A58" t="s">
        <v>939</v>
      </c>
      <c r="C58" s="2" t="s">
        <v>940</v>
      </c>
      <c r="E58" s="2" t="s">
        <v>93</v>
      </c>
      <c r="H58" s="6" t="s">
        <v>941</v>
      </c>
      <c r="K58" s="12" t="s">
        <v>942</v>
      </c>
      <c r="L58" s="12"/>
      <c r="P58" s="8">
        <v>14451316</v>
      </c>
      <c r="T58" s="8">
        <v>14384410</v>
      </c>
      <c r="X58" s="8">
        <v>14478484</v>
      </c>
    </row>
    <row r="59" spans="1:24" ht="15">
      <c r="A59" t="s">
        <v>610</v>
      </c>
      <c r="C59" s="2" t="s">
        <v>611</v>
      </c>
      <c r="E59" s="2" t="s">
        <v>133</v>
      </c>
      <c r="H59" s="6" t="s">
        <v>943</v>
      </c>
      <c r="K59" s="12" t="s">
        <v>142</v>
      </c>
      <c r="L59" s="12"/>
      <c r="P59" s="8">
        <v>4230023</v>
      </c>
      <c r="T59" s="8">
        <v>4216353</v>
      </c>
      <c r="X59" s="8">
        <v>3933921</v>
      </c>
    </row>
    <row r="60" spans="1:24" ht="15">
      <c r="A60" t="s">
        <v>944</v>
      </c>
      <c r="C60" s="2" t="s">
        <v>945</v>
      </c>
      <c r="E60" s="2" t="s">
        <v>109</v>
      </c>
      <c r="H60" s="6" t="s">
        <v>946</v>
      </c>
      <c r="K60" s="12" t="s">
        <v>332</v>
      </c>
      <c r="L60" s="12"/>
      <c r="P60" s="8">
        <v>3925501</v>
      </c>
      <c r="T60" s="8">
        <v>3865568</v>
      </c>
      <c r="X60" s="8">
        <v>3925501</v>
      </c>
    </row>
    <row r="61" spans="1:24" ht="15">
      <c r="A61" t="s">
        <v>617</v>
      </c>
      <c r="C61" s="2" t="s">
        <v>555</v>
      </c>
      <c r="E61" s="2" t="s">
        <v>140</v>
      </c>
      <c r="H61" s="6" t="s">
        <v>305</v>
      </c>
      <c r="K61" s="12" t="s">
        <v>67</v>
      </c>
      <c r="L61" s="12"/>
      <c r="P61" s="8">
        <v>12109261</v>
      </c>
      <c r="T61" s="8">
        <v>11972865</v>
      </c>
      <c r="X61" s="8">
        <v>12109261</v>
      </c>
    </row>
    <row r="62" spans="1:24" ht="15">
      <c r="A62" t="s">
        <v>619</v>
      </c>
      <c r="C62" s="2" t="s">
        <v>620</v>
      </c>
      <c r="E62" s="2" t="s">
        <v>140</v>
      </c>
      <c r="H62" s="6" t="s">
        <v>322</v>
      </c>
      <c r="K62" s="12" t="s">
        <v>146</v>
      </c>
      <c r="L62" s="12"/>
      <c r="P62" s="8">
        <v>262097</v>
      </c>
      <c r="T62" s="8">
        <v>262097</v>
      </c>
      <c r="X62" s="8">
        <v>262097</v>
      </c>
    </row>
    <row r="63" spans="1:24" ht="15">
      <c r="A63" t="s">
        <v>947</v>
      </c>
      <c r="C63" s="2" t="s">
        <v>620</v>
      </c>
      <c r="E63" s="2" t="s">
        <v>140</v>
      </c>
      <c r="H63" s="6" t="s">
        <v>101</v>
      </c>
      <c r="L63" s="6" t="s">
        <v>101</v>
      </c>
      <c r="P63" s="8">
        <v>947581</v>
      </c>
      <c r="T63" s="6" t="s">
        <v>101</v>
      </c>
      <c r="X63" s="6" t="s">
        <v>101</v>
      </c>
    </row>
    <row r="64" spans="1:24" ht="15">
      <c r="A64" t="s">
        <v>623</v>
      </c>
      <c r="C64" s="2" t="s">
        <v>565</v>
      </c>
      <c r="E64" s="2" t="s">
        <v>566</v>
      </c>
      <c r="H64" s="6" t="s">
        <v>948</v>
      </c>
      <c r="K64" s="12" t="s">
        <v>625</v>
      </c>
      <c r="L64" s="12"/>
      <c r="P64" s="8">
        <v>10098000</v>
      </c>
      <c r="T64" s="8">
        <v>9966385</v>
      </c>
      <c r="X64" s="8">
        <v>9694080</v>
      </c>
    </row>
    <row r="65" spans="1:24" ht="15">
      <c r="A65" t="s">
        <v>949</v>
      </c>
      <c r="C65" s="2" t="s">
        <v>160</v>
      </c>
      <c r="E65" s="2" t="s">
        <v>65</v>
      </c>
      <c r="H65" s="6" t="s">
        <v>950</v>
      </c>
      <c r="K65" s="12" t="s">
        <v>111</v>
      </c>
      <c r="L65" s="12"/>
      <c r="N65" t="s">
        <v>118</v>
      </c>
      <c r="O65" s="7">
        <v>9925000</v>
      </c>
      <c r="P65" s="7"/>
      <c r="T65" s="8">
        <v>7688759</v>
      </c>
      <c r="X65" s="8">
        <v>7181254</v>
      </c>
    </row>
    <row r="66" spans="1:24" ht="15">
      <c r="A66" t="s">
        <v>628</v>
      </c>
      <c r="C66" s="2" t="s">
        <v>267</v>
      </c>
      <c r="E66" s="2" t="s">
        <v>164</v>
      </c>
      <c r="H66" s="6" t="s">
        <v>951</v>
      </c>
      <c r="K66" s="12" t="s">
        <v>568</v>
      </c>
      <c r="L66" s="12"/>
      <c r="P66" s="8">
        <v>4596389</v>
      </c>
      <c r="T66" s="8">
        <v>4528529</v>
      </c>
      <c r="X66" s="8">
        <v>2987653</v>
      </c>
    </row>
    <row r="67" spans="3:12" ht="15">
      <c r="C67" s="2"/>
      <c r="E67" s="2"/>
      <c r="H67" s="6" t="s">
        <v>952</v>
      </c>
      <c r="I67" t="s">
        <v>239</v>
      </c>
      <c r="L67" s="6"/>
    </row>
    <row r="68" spans="1:24" ht="15">
      <c r="A68" t="s">
        <v>630</v>
      </c>
      <c r="C68" s="2" t="s">
        <v>631</v>
      </c>
      <c r="E68" s="2" t="s">
        <v>156</v>
      </c>
      <c r="H68" s="6" t="s">
        <v>327</v>
      </c>
      <c r="K68" s="12" t="s">
        <v>328</v>
      </c>
      <c r="L68" s="12"/>
      <c r="P68" s="8">
        <v>9251830</v>
      </c>
      <c r="T68" s="8">
        <v>9147743</v>
      </c>
      <c r="X68" s="8">
        <v>9205570</v>
      </c>
    </row>
    <row r="69" spans="1:24" ht="15">
      <c r="A69" t="s">
        <v>632</v>
      </c>
      <c r="C69" s="2" t="s">
        <v>631</v>
      </c>
      <c r="E69" s="2" t="s">
        <v>156</v>
      </c>
      <c r="H69" s="6" t="s">
        <v>935</v>
      </c>
      <c r="K69" s="12" t="s">
        <v>936</v>
      </c>
      <c r="L69" s="12"/>
      <c r="P69" s="8">
        <v>619469</v>
      </c>
      <c r="T69" s="8">
        <v>619469</v>
      </c>
      <c r="X69" s="8">
        <v>616372</v>
      </c>
    </row>
    <row r="70" spans="1:24" ht="15">
      <c r="A70" t="s">
        <v>953</v>
      </c>
      <c r="C70" s="2" t="s">
        <v>631</v>
      </c>
      <c r="E70" s="2" t="s">
        <v>156</v>
      </c>
      <c r="H70" s="6" t="s">
        <v>101</v>
      </c>
      <c r="L70" s="6" t="s">
        <v>101</v>
      </c>
      <c r="P70" s="8">
        <v>619469</v>
      </c>
      <c r="T70" s="6" t="s">
        <v>101</v>
      </c>
      <c r="X70" s="9">
        <v>-3098</v>
      </c>
    </row>
    <row r="71" spans="1:24" ht="15">
      <c r="A71" t="s">
        <v>634</v>
      </c>
      <c r="C71" s="2" t="s">
        <v>635</v>
      </c>
      <c r="E71" s="2" t="s">
        <v>164</v>
      </c>
      <c r="H71" s="6" t="s">
        <v>703</v>
      </c>
      <c r="K71" s="12" t="s">
        <v>72</v>
      </c>
      <c r="L71" s="12"/>
      <c r="P71" s="8">
        <v>6052632</v>
      </c>
      <c r="T71" s="8">
        <v>5992433</v>
      </c>
      <c r="X71" s="8">
        <v>5976091</v>
      </c>
    </row>
    <row r="72" spans="1:24" ht="15">
      <c r="A72" t="s">
        <v>954</v>
      </c>
      <c r="C72" s="2" t="s">
        <v>635</v>
      </c>
      <c r="E72" s="2" t="s">
        <v>164</v>
      </c>
      <c r="H72" s="6" t="s">
        <v>101</v>
      </c>
      <c r="L72" s="6" t="s">
        <v>101</v>
      </c>
      <c r="P72" s="8">
        <v>3947368</v>
      </c>
      <c r="T72" s="6" t="s">
        <v>101</v>
      </c>
      <c r="X72" s="9">
        <v>-49918</v>
      </c>
    </row>
    <row r="73" spans="1:24" ht="15">
      <c r="A73" t="s">
        <v>638</v>
      </c>
      <c r="C73" s="2" t="s">
        <v>163</v>
      </c>
      <c r="E73" s="2" t="s">
        <v>164</v>
      </c>
      <c r="H73" s="6" t="s">
        <v>308</v>
      </c>
      <c r="K73" s="12" t="s">
        <v>98</v>
      </c>
      <c r="L73" s="12"/>
      <c r="P73" s="8">
        <v>10000000</v>
      </c>
      <c r="T73" s="8">
        <v>9914849</v>
      </c>
      <c r="X73" s="8">
        <v>9900000</v>
      </c>
    </row>
    <row r="74" spans="1:24" ht="15">
      <c r="A74" t="s">
        <v>955</v>
      </c>
      <c r="C74" s="2" t="s">
        <v>163</v>
      </c>
      <c r="E74" s="2" t="s">
        <v>164</v>
      </c>
      <c r="H74" s="6" t="s">
        <v>101</v>
      </c>
      <c r="L74" s="6" t="s">
        <v>101</v>
      </c>
      <c r="P74" s="8">
        <v>3000000</v>
      </c>
      <c r="T74" s="6" t="s">
        <v>101</v>
      </c>
      <c r="X74" s="9">
        <v>-60000</v>
      </c>
    </row>
    <row r="75" spans="1:24" ht="15">
      <c r="A75" t="s">
        <v>165</v>
      </c>
      <c r="C75" s="2" t="s">
        <v>166</v>
      </c>
      <c r="E75" s="2" t="s">
        <v>167</v>
      </c>
      <c r="H75" s="6" t="s">
        <v>309</v>
      </c>
      <c r="K75" s="12" t="s">
        <v>169</v>
      </c>
      <c r="L75" s="12"/>
      <c r="P75" s="8">
        <v>14046875</v>
      </c>
      <c r="T75" s="8">
        <v>13932255</v>
      </c>
      <c r="X75" s="8">
        <v>13537676</v>
      </c>
    </row>
    <row r="76" spans="1:24" ht="15">
      <c r="A76" t="s">
        <v>956</v>
      </c>
      <c r="C76" s="2" t="s">
        <v>171</v>
      </c>
      <c r="E76" s="2" t="s">
        <v>104</v>
      </c>
      <c r="H76" s="6" t="s">
        <v>957</v>
      </c>
      <c r="K76" s="12" t="s">
        <v>169</v>
      </c>
      <c r="L76" s="12"/>
      <c r="P76" s="8">
        <v>6983750</v>
      </c>
      <c r="T76" s="8">
        <v>6909661</v>
      </c>
      <c r="X76" s="8">
        <v>6930659</v>
      </c>
    </row>
    <row r="77" spans="1:24" ht="15">
      <c r="A77" t="s">
        <v>958</v>
      </c>
      <c r="C77" s="2" t="s">
        <v>171</v>
      </c>
      <c r="E77" s="2" t="s">
        <v>104</v>
      </c>
      <c r="H77" s="6" t="s">
        <v>101</v>
      </c>
      <c r="L77" s="6" t="s">
        <v>101</v>
      </c>
      <c r="P77" s="8">
        <v>975000</v>
      </c>
      <c r="T77" s="6" t="s">
        <v>101</v>
      </c>
      <c r="X77" s="9">
        <v>-7412</v>
      </c>
    </row>
    <row r="78" spans="1:24" ht="15">
      <c r="A78" t="s">
        <v>641</v>
      </c>
      <c r="C78" s="2" t="s">
        <v>174</v>
      </c>
      <c r="E78" s="2" t="s">
        <v>175</v>
      </c>
      <c r="H78" s="6" t="s">
        <v>959</v>
      </c>
      <c r="K78" s="12" t="s">
        <v>117</v>
      </c>
      <c r="L78" s="12"/>
      <c r="P78" s="8">
        <v>3343309</v>
      </c>
      <c r="T78" s="8">
        <v>3313221</v>
      </c>
      <c r="X78" s="8">
        <v>3343309</v>
      </c>
    </row>
    <row r="79" spans="1:24" ht="15">
      <c r="A79" t="s">
        <v>960</v>
      </c>
      <c r="C79" s="2" t="s">
        <v>174</v>
      </c>
      <c r="E79" s="2" t="s">
        <v>175</v>
      </c>
      <c r="H79" s="6" t="s">
        <v>521</v>
      </c>
      <c r="K79" s="12" t="s">
        <v>177</v>
      </c>
      <c r="L79" s="12"/>
      <c r="N79" t="s">
        <v>178</v>
      </c>
      <c r="O79" s="7">
        <v>16473429</v>
      </c>
      <c r="P79" s="7"/>
      <c r="T79" s="8">
        <v>11599021</v>
      </c>
      <c r="X79" s="8">
        <v>12744421</v>
      </c>
    </row>
  </sheetData>
  <sheetProtection selectLockedCells="1" selectUnlockedCells="1"/>
  <mergeCells count="62">
    <mergeCell ref="A2:F2"/>
    <mergeCell ref="G4:H4"/>
    <mergeCell ref="K4:L4"/>
    <mergeCell ref="O4:P4"/>
    <mergeCell ref="S4:T4"/>
    <mergeCell ref="W4:X4"/>
    <mergeCell ref="A5:E5"/>
    <mergeCell ref="K7:L7"/>
    <mergeCell ref="S7:T7"/>
    <mergeCell ref="W7:X7"/>
    <mergeCell ref="K8:L8"/>
    <mergeCell ref="K9:L9"/>
    <mergeCell ref="K10:L10"/>
    <mergeCell ref="K11:L11"/>
    <mergeCell ref="K12:L12"/>
    <mergeCell ref="K14:L14"/>
    <mergeCell ref="K15:L15"/>
    <mergeCell ref="K16:L16"/>
    <mergeCell ref="K18:L18"/>
    <mergeCell ref="K19:L19"/>
    <mergeCell ref="K20:L20"/>
    <mergeCell ref="K21:L21"/>
    <mergeCell ref="K22:L22"/>
    <mergeCell ref="K24:L24"/>
    <mergeCell ref="K26:L26"/>
    <mergeCell ref="K27:L27"/>
    <mergeCell ref="K28:L28"/>
    <mergeCell ref="K30:L30"/>
    <mergeCell ref="K31:L31"/>
    <mergeCell ref="K33:L33"/>
    <mergeCell ref="K34:L34"/>
    <mergeCell ref="K37:L37"/>
    <mergeCell ref="K39:L39"/>
    <mergeCell ref="K40:L40"/>
    <mergeCell ref="K41:L41"/>
    <mergeCell ref="K43:L43"/>
    <mergeCell ref="K46:L46"/>
    <mergeCell ref="K47:L47"/>
    <mergeCell ref="K49:L49"/>
    <mergeCell ref="K50:L50"/>
    <mergeCell ref="K51:L51"/>
    <mergeCell ref="K53:L53"/>
    <mergeCell ref="K54:L54"/>
    <mergeCell ref="K56:L56"/>
    <mergeCell ref="K58:L58"/>
    <mergeCell ref="K59:L59"/>
    <mergeCell ref="K60:L60"/>
    <mergeCell ref="K61:L61"/>
    <mergeCell ref="K62:L62"/>
    <mergeCell ref="K64:L64"/>
    <mergeCell ref="K65:L65"/>
    <mergeCell ref="O65:P65"/>
    <mergeCell ref="K66:L66"/>
    <mergeCell ref="K68:L68"/>
    <mergeCell ref="K69:L69"/>
    <mergeCell ref="K71:L71"/>
    <mergeCell ref="K73:L73"/>
    <mergeCell ref="K75:L75"/>
    <mergeCell ref="K76:L76"/>
    <mergeCell ref="K78:L78"/>
    <mergeCell ref="K79:L79"/>
    <mergeCell ref="O79:P7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21" ht="15">
      <c r="A2" s="2"/>
      <c r="B2" s="3"/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21" ht="15">
      <c r="A3" s="3"/>
      <c r="B3" s="3"/>
      <c r="C3" s="4" t="s">
        <v>4</v>
      </c>
      <c r="D3" s="4"/>
      <c r="E3" s="5"/>
      <c r="F3" s="3"/>
      <c r="G3" s="4" t="s">
        <v>5</v>
      </c>
      <c r="H3" s="4"/>
      <c r="I3" s="5"/>
      <c r="J3" s="3"/>
      <c r="K3" s="4" t="s">
        <v>6</v>
      </c>
      <c r="L3" s="4"/>
      <c r="M3" s="5"/>
      <c r="N3" s="3"/>
      <c r="O3" s="4" t="s">
        <v>7</v>
      </c>
      <c r="P3" s="4"/>
      <c r="Q3" s="5"/>
      <c r="R3" s="3"/>
      <c r="S3" s="4" t="s">
        <v>8</v>
      </c>
      <c r="T3" s="4"/>
      <c r="U3" s="5"/>
    </row>
    <row r="4" spans="1:20" ht="15">
      <c r="A4" s="5" t="s">
        <v>9</v>
      </c>
      <c r="B4" s="5"/>
      <c r="D4" s="6"/>
      <c r="H4" s="6"/>
      <c r="L4" s="6"/>
      <c r="P4" s="6"/>
      <c r="T4" s="6"/>
    </row>
    <row r="5" spans="1:20" ht="15">
      <c r="A5" s="5" t="s">
        <v>10</v>
      </c>
      <c r="B5" s="5"/>
      <c r="D5" s="6"/>
      <c r="H5" s="6"/>
      <c r="L5" s="6"/>
      <c r="P5" s="6"/>
      <c r="T5" s="6"/>
    </row>
    <row r="6" spans="1:20" ht="15">
      <c r="A6" s="5" t="s">
        <v>11</v>
      </c>
      <c r="C6" s="7">
        <v>92947</v>
      </c>
      <c r="D6" s="7"/>
      <c r="G6" s="7">
        <v>72205</v>
      </c>
      <c r="H6" s="7"/>
      <c r="K6" s="7">
        <v>59497</v>
      </c>
      <c r="L6" s="7"/>
      <c r="O6" s="7">
        <v>46301</v>
      </c>
      <c r="P6" s="7"/>
      <c r="S6" s="7">
        <v>30355</v>
      </c>
      <c r="T6" s="7"/>
    </row>
    <row r="7" spans="1:20" ht="15">
      <c r="A7" s="5" t="s">
        <v>12</v>
      </c>
      <c r="D7" s="8">
        <v>47485</v>
      </c>
      <c r="H7" s="8">
        <v>41241</v>
      </c>
      <c r="L7" s="8">
        <v>26052</v>
      </c>
      <c r="P7" s="8">
        <v>18965</v>
      </c>
      <c r="T7" s="8">
        <v>12695</v>
      </c>
    </row>
    <row r="8" spans="1:20" ht="15">
      <c r="A8" t="s">
        <v>13</v>
      </c>
      <c r="D8" s="8">
        <v>45462</v>
      </c>
      <c r="H8" s="8">
        <v>30964</v>
      </c>
      <c r="L8" s="8">
        <v>33445</v>
      </c>
      <c r="P8" s="8">
        <v>27336</v>
      </c>
      <c r="T8" s="8">
        <v>17660</v>
      </c>
    </row>
    <row r="9" spans="1:20" ht="15">
      <c r="A9" t="s">
        <v>14</v>
      </c>
      <c r="D9" s="9">
        <v>-34046</v>
      </c>
      <c r="H9" s="8">
        <v>2526</v>
      </c>
      <c r="L9" s="8">
        <v>2880</v>
      </c>
      <c r="P9" s="8">
        <v>6153</v>
      </c>
      <c r="T9" s="9">
        <v>-5156</v>
      </c>
    </row>
    <row r="10" spans="1:20" ht="15">
      <c r="A10" t="s">
        <v>15</v>
      </c>
      <c r="D10" s="8">
        <v>11416</v>
      </c>
      <c r="H10" s="8">
        <v>33490</v>
      </c>
      <c r="L10" s="8">
        <v>36325</v>
      </c>
      <c r="P10" s="8">
        <v>33489</v>
      </c>
      <c r="T10" s="8">
        <v>12504</v>
      </c>
    </row>
    <row r="11" spans="1:2" ht="15">
      <c r="A11" s="5" t="s">
        <v>16</v>
      </c>
      <c r="B11" s="5"/>
    </row>
    <row r="12" spans="1:20" ht="15">
      <c r="A12" t="s">
        <v>17</v>
      </c>
      <c r="D12" s="10">
        <v>12.97</v>
      </c>
      <c r="H12" s="10">
        <v>13.82</v>
      </c>
      <c r="L12" s="10">
        <v>14.1</v>
      </c>
      <c r="P12" s="10">
        <v>14.06</v>
      </c>
      <c r="T12" s="10">
        <v>13.95</v>
      </c>
    </row>
    <row r="13" spans="1:20" ht="15">
      <c r="A13" t="s">
        <v>18</v>
      </c>
      <c r="D13" s="10">
        <v>1.17</v>
      </c>
      <c r="H13" s="10">
        <v>0.81</v>
      </c>
      <c r="L13" s="10">
        <v>1.1</v>
      </c>
      <c r="P13" s="10">
        <v>1.02</v>
      </c>
      <c r="T13" s="10">
        <v>1.08</v>
      </c>
    </row>
    <row r="14" spans="1:20" ht="15">
      <c r="A14" t="s">
        <v>19</v>
      </c>
      <c r="D14" s="11">
        <v>-0.88</v>
      </c>
      <c r="H14" s="10">
        <v>0.06</v>
      </c>
      <c r="L14" s="10">
        <v>0.1</v>
      </c>
      <c r="P14" s="10">
        <v>0.23</v>
      </c>
      <c r="T14" s="11">
        <v>-0.31</v>
      </c>
    </row>
    <row r="15" spans="1:20" ht="15">
      <c r="A15" t="s">
        <v>20</v>
      </c>
      <c r="D15" s="10">
        <v>0.29</v>
      </c>
      <c r="H15" s="10">
        <v>0.87</v>
      </c>
      <c r="L15" s="10">
        <v>1.2</v>
      </c>
      <c r="P15" s="10">
        <v>1.25</v>
      </c>
      <c r="T15" s="10">
        <v>0.77</v>
      </c>
    </row>
    <row r="16" spans="1:20" ht="15">
      <c r="A16" t="s">
        <v>21</v>
      </c>
      <c r="D16" s="10">
        <v>1.1400000000000001</v>
      </c>
      <c r="H16" s="10">
        <v>1.1400000000000001</v>
      </c>
      <c r="L16" s="10">
        <v>1.15</v>
      </c>
      <c r="P16" s="10">
        <v>1.1400000000000001</v>
      </c>
      <c r="T16" s="10">
        <v>1.16</v>
      </c>
    </row>
    <row r="17" spans="1:2" ht="15">
      <c r="A17" s="5" t="s">
        <v>22</v>
      </c>
      <c r="B17" s="5"/>
    </row>
    <row r="18" spans="1:20" ht="15">
      <c r="A18" s="5" t="s">
        <v>23</v>
      </c>
      <c r="D18" s="8">
        <v>1152376</v>
      </c>
      <c r="H18" s="8">
        <v>1076443</v>
      </c>
      <c r="L18" s="8">
        <v>747345</v>
      </c>
      <c r="P18" s="8">
        <v>631420</v>
      </c>
      <c r="T18" s="8">
        <v>416120</v>
      </c>
    </row>
    <row r="19" spans="1:20" ht="15">
      <c r="A19" s="5" t="s">
        <v>24</v>
      </c>
      <c r="D19" s="8">
        <v>1081707</v>
      </c>
      <c r="H19" s="8">
        <v>1000613</v>
      </c>
      <c r="L19" s="8">
        <v>710499</v>
      </c>
      <c r="P19" s="8">
        <v>598888</v>
      </c>
      <c r="T19" s="8">
        <v>391312</v>
      </c>
    </row>
    <row r="20" spans="1:20" ht="15">
      <c r="A20" t="s">
        <v>25</v>
      </c>
      <c r="D20" s="8">
        <v>623551</v>
      </c>
      <c r="H20" s="8">
        <v>467632</v>
      </c>
      <c r="L20" s="8">
        <v>256858</v>
      </c>
      <c r="P20" s="8">
        <v>232389</v>
      </c>
      <c r="T20" s="8">
        <v>29600</v>
      </c>
    </row>
    <row r="21" spans="1:20" ht="15">
      <c r="A21" s="5" t="s">
        <v>26</v>
      </c>
      <c r="D21" s="8">
        <v>503058</v>
      </c>
      <c r="H21" s="8">
        <v>535842</v>
      </c>
      <c r="L21" s="8">
        <v>457906</v>
      </c>
      <c r="P21" s="8">
        <v>375907</v>
      </c>
      <c r="T21" s="8">
        <v>372890</v>
      </c>
    </row>
    <row r="22" spans="1:20" ht="15">
      <c r="A22" s="5" t="s">
        <v>27</v>
      </c>
      <c r="B22" s="5"/>
      <c r="D22" s="6"/>
      <c r="H22" s="6"/>
      <c r="L22" s="6"/>
      <c r="P22" s="6"/>
      <c r="T22" s="6"/>
    </row>
    <row r="23" spans="1:21" ht="15">
      <c r="A23" s="5" t="s">
        <v>28</v>
      </c>
      <c r="C23" s="12" t="s">
        <v>29</v>
      </c>
      <c r="D23" s="12"/>
      <c r="H23" s="6" t="s">
        <v>30</v>
      </c>
      <c r="I23" t="s">
        <v>31</v>
      </c>
      <c r="L23" s="6" t="s">
        <v>32</v>
      </c>
      <c r="P23" s="6" t="s">
        <v>33</v>
      </c>
      <c r="T23" s="6" t="s">
        <v>34</v>
      </c>
      <c r="U23" t="s">
        <v>31</v>
      </c>
    </row>
    <row r="24" spans="1:20" ht="15">
      <c r="A24" t="s">
        <v>35</v>
      </c>
      <c r="D24" s="8">
        <v>95</v>
      </c>
      <c r="H24" s="8">
        <v>88</v>
      </c>
      <c r="L24" s="8">
        <v>82</v>
      </c>
      <c r="P24" s="8">
        <v>98</v>
      </c>
      <c r="T24" s="8">
        <v>76</v>
      </c>
    </row>
    <row r="25" spans="1:20" ht="15">
      <c r="A25" t="s">
        <v>36</v>
      </c>
      <c r="D25" s="6" t="s">
        <v>37</v>
      </c>
      <c r="H25" s="6" t="s">
        <v>38</v>
      </c>
      <c r="L25" s="6" t="s">
        <v>39</v>
      </c>
      <c r="P25" s="6" t="s">
        <v>40</v>
      </c>
      <c r="T25" s="6" t="s">
        <v>41</v>
      </c>
    </row>
  </sheetData>
  <sheetProtection selectLockedCells="1" selectUnlockedCells="1"/>
  <mergeCells count="12">
    <mergeCell ref="C2:T2"/>
    <mergeCell ref="C3:D3"/>
    <mergeCell ref="G3:H3"/>
    <mergeCell ref="K3:L3"/>
    <mergeCell ref="O3:P3"/>
    <mergeCell ref="S3:T3"/>
    <mergeCell ref="C6:D6"/>
    <mergeCell ref="G6:H6"/>
    <mergeCell ref="K6:L6"/>
    <mergeCell ref="O6:P6"/>
    <mergeCell ref="S6:T6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Z7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9.7109375" style="0" customWidth="1"/>
    <col min="11" max="11" width="2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881</v>
      </c>
      <c r="B2" s="1"/>
      <c r="C2" s="1"/>
      <c r="D2" s="1"/>
      <c r="E2" s="1"/>
      <c r="F2" s="1"/>
    </row>
    <row r="4" spans="1:26" ht="15" customHeight="1">
      <c r="A4" s="5" t="s">
        <v>53</v>
      </c>
      <c r="B4" s="5"/>
      <c r="C4" s="4" t="s">
        <v>54</v>
      </c>
      <c r="D4" s="4"/>
      <c r="E4" s="5"/>
      <c r="F4" s="5"/>
      <c r="G4" s="3" t="s">
        <v>55</v>
      </c>
      <c r="H4" s="5"/>
      <c r="I4" s="13" t="s">
        <v>56</v>
      </c>
      <c r="J4" s="13"/>
      <c r="K4" s="5"/>
      <c r="L4" s="5"/>
      <c r="M4" s="13" t="s">
        <v>771</v>
      </c>
      <c r="N4" s="13"/>
      <c r="P4" s="5"/>
      <c r="Q4" s="13" t="s">
        <v>511</v>
      </c>
      <c r="R4" s="13"/>
      <c r="S4" s="5"/>
      <c r="T4" s="5"/>
      <c r="U4" s="4" t="s">
        <v>59</v>
      </c>
      <c r="V4" s="4"/>
      <c r="W4" s="5"/>
      <c r="X4" s="5"/>
      <c r="Y4" s="4" t="s">
        <v>60</v>
      </c>
      <c r="Z4" s="4"/>
    </row>
    <row r="5" spans="1:26" ht="15">
      <c r="A5" t="s">
        <v>645</v>
      </c>
      <c r="C5" s="15" t="s">
        <v>174</v>
      </c>
      <c r="D5" s="15"/>
      <c r="G5" s="2" t="s">
        <v>175</v>
      </c>
      <c r="J5" s="6" t="s">
        <v>198</v>
      </c>
      <c r="M5" s="12" t="s">
        <v>177</v>
      </c>
      <c r="N5" s="12"/>
      <c r="R5" s="8">
        <v>425791</v>
      </c>
      <c r="U5" s="7">
        <v>425791</v>
      </c>
      <c r="V5" s="7"/>
      <c r="Y5" s="7">
        <v>425791</v>
      </c>
      <c r="Z5" s="7"/>
    </row>
    <row r="6" spans="1:26" ht="15">
      <c r="A6" t="s">
        <v>961</v>
      </c>
      <c r="C6" s="15" t="s">
        <v>174</v>
      </c>
      <c r="D6" s="15"/>
      <c r="G6" s="2" t="s">
        <v>175</v>
      </c>
      <c r="J6" s="6" t="s">
        <v>101</v>
      </c>
      <c r="N6" s="6" t="s">
        <v>101</v>
      </c>
      <c r="R6" s="8">
        <v>1277372</v>
      </c>
      <c r="V6" s="6" t="s">
        <v>101</v>
      </c>
      <c r="Z6" s="6" t="s">
        <v>101</v>
      </c>
    </row>
    <row r="7" spans="1:26" ht="15">
      <c r="A7" t="s">
        <v>962</v>
      </c>
      <c r="C7" s="15" t="s">
        <v>653</v>
      </c>
      <c r="D7" s="15"/>
      <c r="G7" s="2" t="s">
        <v>156</v>
      </c>
      <c r="J7" s="6" t="s">
        <v>101</v>
      </c>
      <c r="N7" s="6" t="s">
        <v>101</v>
      </c>
      <c r="R7" s="8">
        <v>883392</v>
      </c>
      <c r="V7" s="6" t="s">
        <v>101</v>
      </c>
      <c r="Z7" s="9">
        <v>-2122</v>
      </c>
    </row>
    <row r="8" spans="1:26" ht="15">
      <c r="A8" t="s">
        <v>656</v>
      </c>
      <c r="C8" s="15" t="s">
        <v>657</v>
      </c>
      <c r="D8" s="15"/>
      <c r="G8" s="2" t="s">
        <v>566</v>
      </c>
      <c r="J8" s="6" t="s">
        <v>963</v>
      </c>
      <c r="M8" s="12" t="s">
        <v>659</v>
      </c>
      <c r="N8" s="12"/>
      <c r="R8" s="8">
        <v>26163397</v>
      </c>
      <c r="V8" s="8">
        <v>26518501</v>
      </c>
      <c r="Z8" s="8">
        <v>23350832</v>
      </c>
    </row>
    <row r="9" spans="1:26" ht="15">
      <c r="A9" t="s">
        <v>319</v>
      </c>
      <c r="C9" s="15" t="s">
        <v>320</v>
      </c>
      <c r="D9" s="15"/>
      <c r="G9" s="2" t="s">
        <v>104</v>
      </c>
      <c r="J9" s="6" t="s">
        <v>321</v>
      </c>
      <c r="M9" s="12" t="s">
        <v>67</v>
      </c>
      <c r="N9" s="12"/>
      <c r="R9" s="8">
        <v>20644462</v>
      </c>
      <c r="V9" s="8">
        <v>20276981</v>
      </c>
      <c r="Z9" s="8">
        <v>20541240</v>
      </c>
    </row>
    <row r="10" spans="1:26" ht="15">
      <c r="A10" t="s">
        <v>964</v>
      </c>
      <c r="C10" s="15" t="s">
        <v>965</v>
      </c>
      <c r="D10" s="15"/>
      <c r="G10" s="2" t="s">
        <v>164</v>
      </c>
      <c r="J10" s="6" t="s">
        <v>966</v>
      </c>
      <c r="M10" s="12" t="s">
        <v>169</v>
      </c>
      <c r="N10" s="12"/>
      <c r="R10" s="8">
        <v>7068161</v>
      </c>
      <c r="V10" s="8">
        <v>6998756</v>
      </c>
      <c r="Z10" s="8">
        <v>5654528</v>
      </c>
    </row>
    <row r="11" spans="4:14" ht="15">
      <c r="D11" s="2"/>
      <c r="G11" s="2"/>
      <c r="J11" s="6" t="s">
        <v>967</v>
      </c>
      <c r="K11" t="s">
        <v>239</v>
      </c>
      <c r="N11" s="6"/>
    </row>
    <row r="12" spans="1:26" ht="15">
      <c r="A12" t="s">
        <v>968</v>
      </c>
      <c r="C12" s="15" t="s">
        <v>751</v>
      </c>
      <c r="D12" s="15"/>
      <c r="G12" s="2" t="s">
        <v>79</v>
      </c>
      <c r="J12" s="6" t="s">
        <v>969</v>
      </c>
      <c r="M12" s="12" t="s">
        <v>111</v>
      </c>
      <c r="N12" s="12"/>
      <c r="R12" s="8">
        <v>18181818</v>
      </c>
      <c r="V12" s="8">
        <v>17911938</v>
      </c>
      <c r="Z12" s="8">
        <v>17906255</v>
      </c>
    </row>
    <row r="13" spans="1:26" ht="15">
      <c r="A13" t="s">
        <v>970</v>
      </c>
      <c r="C13" s="15" t="s">
        <v>751</v>
      </c>
      <c r="D13" s="15"/>
      <c r="G13" s="2" t="s">
        <v>79</v>
      </c>
      <c r="J13" s="6" t="s">
        <v>969</v>
      </c>
      <c r="M13" s="12" t="s">
        <v>111</v>
      </c>
      <c r="N13" s="12"/>
      <c r="R13" s="8">
        <v>2647727</v>
      </c>
      <c r="V13" s="8">
        <v>2647727</v>
      </c>
      <c r="Z13" s="8">
        <v>2607599</v>
      </c>
    </row>
    <row r="14" spans="1:26" ht="15">
      <c r="A14" t="s">
        <v>971</v>
      </c>
      <c r="C14" s="15" t="s">
        <v>751</v>
      </c>
      <c r="D14" s="15"/>
      <c r="G14" s="2" t="s">
        <v>79</v>
      </c>
      <c r="J14" s="6" t="s">
        <v>101</v>
      </c>
      <c r="N14" s="6" t="s">
        <v>101</v>
      </c>
      <c r="R14" s="8">
        <v>4170455</v>
      </c>
      <c r="V14" s="6" t="s">
        <v>101</v>
      </c>
      <c r="Z14" s="9">
        <v>-63207</v>
      </c>
    </row>
    <row r="15" spans="1:26" ht="15">
      <c r="A15" t="s">
        <v>184</v>
      </c>
      <c r="C15" s="15" t="s">
        <v>185</v>
      </c>
      <c r="D15" s="15"/>
      <c r="G15" s="2" t="s">
        <v>84</v>
      </c>
      <c r="J15" s="6" t="s">
        <v>204</v>
      </c>
      <c r="M15" s="12" t="s">
        <v>187</v>
      </c>
      <c r="N15" s="12"/>
      <c r="R15" s="8">
        <v>1852500</v>
      </c>
      <c r="V15" s="8">
        <v>1833975</v>
      </c>
      <c r="Z15" s="8">
        <v>1852500</v>
      </c>
    </row>
    <row r="16" spans="1:26" ht="15">
      <c r="A16" t="s">
        <v>972</v>
      </c>
      <c r="C16" s="15" t="s">
        <v>185</v>
      </c>
      <c r="D16" s="15"/>
      <c r="G16" s="2" t="s">
        <v>84</v>
      </c>
      <c r="J16" s="6" t="s">
        <v>101</v>
      </c>
      <c r="N16" s="6" t="s">
        <v>101</v>
      </c>
      <c r="R16" s="8">
        <v>2642857</v>
      </c>
      <c r="V16" s="6" t="s">
        <v>101</v>
      </c>
      <c r="Z16" s="6" t="s">
        <v>101</v>
      </c>
    </row>
    <row r="17" spans="1:26" ht="15">
      <c r="A17" t="s">
        <v>666</v>
      </c>
      <c r="C17" s="15" t="s">
        <v>667</v>
      </c>
      <c r="D17" s="15"/>
      <c r="G17" s="2" t="s">
        <v>271</v>
      </c>
      <c r="J17" s="6" t="s">
        <v>973</v>
      </c>
      <c r="M17" s="12" t="s">
        <v>221</v>
      </c>
      <c r="N17" s="12"/>
      <c r="R17" s="8">
        <v>13034722</v>
      </c>
      <c r="V17" s="8">
        <v>12946045</v>
      </c>
      <c r="Z17" s="8">
        <v>13034722</v>
      </c>
    </row>
    <row r="18" spans="1:26" ht="15">
      <c r="A18" t="s">
        <v>669</v>
      </c>
      <c r="C18" s="15" t="s">
        <v>667</v>
      </c>
      <c r="D18" s="15"/>
      <c r="G18" s="2" t="s">
        <v>271</v>
      </c>
      <c r="J18" s="6" t="s">
        <v>974</v>
      </c>
      <c r="M18" s="12" t="s">
        <v>671</v>
      </c>
      <c r="N18" s="12"/>
      <c r="R18" s="8">
        <v>166667</v>
      </c>
      <c r="V18" s="8">
        <v>166667</v>
      </c>
      <c r="Z18" s="8">
        <v>166667</v>
      </c>
    </row>
    <row r="19" spans="1:26" ht="15">
      <c r="A19" t="s">
        <v>975</v>
      </c>
      <c r="C19" s="15" t="s">
        <v>667</v>
      </c>
      <c r="D19" s="15"/>
      <c r="G19" s="2" t="s">
        <v>271</v>
      </c>
      <c r="J19" s="6" t="s">
        <v>101</v>
      </c>
      <c r="N19" s="6" t="s">
        <v>101</v>
      </c>
      <c r="R19" s="8">
        <v>388889</v>
      </c>
      <c r="V19" s="6" t="s">
        <v>101</v>
      </c>
      <c r="Z19" s="6" t="s">
        <v>101</v>
      </c>
    </row>
    <row r="20" spans="1:26" ht="15">
      <c r="A20" t="s">
        <v>976</v>
      </c>
      <c r="C20" s="15" t="s">
        <v>191</v>
      </c>
      <c r="D20" s="15"/>
      <c r="G20" s="2" t="s">
        <v>84</v>
      </c>
      <c r="J20" s="6" t="s">
        <v>287</v>
      </c>
      <c r="M20" s="12" t="s">
        <v>117</v>
      </c>
      <c r="N20" s="12"/>
      <c r="R20" s="8">
        <v>15000000</v>
      </c>
      <c r="V20" s="8">
        <v>14850000</v>
      </c>
      <c r="Z20" s="8">
        <v>14850000</v>
      </c>
    </row>
    <row r="21" spans="1:26" ht="15">
      <c r="A21" t="s">
        <v>977</v>
      </c>
      <c r="C21" s="15" t="s">
        <v>978</v>
      </c>
      <c r="D21" s="15"/>
      <c r="G21" s="2" t="s">
        <v>545</v>
      </c>
      <c r="J21" s="6" t="s">
        <v>211</v>
      </c>
      <c r="M21" s="12" t="s">
        <v>318</v>
      </c>
      <c r="N21" s="12"/>
      <c r="R21" s="8">
        <v>10075023</v>
      </c>
      <c r="V21" s="8">
        <v>9997462</v>
      </c>
      <c r="Z21" s="8">
        <v>10075023</v>
      </c>
    </row>
    <row r="22" spans="1:26" ht="15">
      <c r="A22" t="s">
        <v>979</v>
      </c>
      <c r="C22" s="15" t="s">
        <v>980</v>
      </c>
      <c r="D22" s="15"/>
      <c r="G22" s="2" t="s">
        <v>545</v>
      </c>
      <c r="J22" s="6" t="s">
        <v>101</v>
      </c>
      <c r="N22" s="6" t="s">
        <v>101</v>
      </c>
      <c r="R22" s="8">
        <v>2459016</v>
      </c>
      <c r="V22" s="6" t="s">
        <v>101</v>
      </c>
      <c r="Z22" s="6" t="s">
        <v>101</v>
      </c>
    </row>
    <row r="23" spans="1:26" ht="15">
      <c r="A23" t="s">
        <v>686</v>
      </c>
      <c r="C23" s="15" t="s">
        <v>687</v>
      </c>
      <c r="D23" s="15"/>
      <c r="G23" s="2" t="s">
        <v>175</v>
      </c>
      <c r="J23" s="6" t="s">
        <v>981</v>
      </c>
      <c r="M23" s="12" t="s">
        <v>106</v>
      </c>
      <c r="N23" s="12"/>
      <c r="R23" s="8">
        <v>7500000</v>
      </c>
      <c r="V23" s="8">
        <v>7351373</v>
      </c>
      <c r="Z23" s="8">
        <v>7350000</v>
      </c>
    </row>
    <row r="24" spans="1:26" ht="15">
      <c r="A24" t="s">
        <v>982</v>
      </c>
      <c r="C24" s="15" t="s">
        <v>687</v>
      </c>
      <c r="D24" s="15"/>
      <c r="G24" s="2" t="s">
        <v>175</v>
      </c>
      <c r="J24" s="6" t="s">
        <v>981</v>
      </c>
      <c r="M24" s="12" t="s">
        <v>106</v>
      </c>
      <c r="N24" s="12"/>
      <c r="R24" s="8">
        <v>199468</v>
      </c>
      <c r="V24" s="8">
        <v>199468</v>
      </c>
      <c r="Z24" s="8">
        <v>195479</v>
      </c>
    </row>
    <row r="25" spans="1:26" ht="15">
      <c r="A25" t="s">
        <v>983</v>
      </c>
      <c r="C25" s="15" t="s">
        <v>687</v>
      </c>
      <c r="D25" s="15"/>
      <c r="G25" s="2" t="s">
        <v>175</v>
      </c>
      <c r="J25" s="6" t="s">
        <v>101</v>
      </c>
      <c r="N25" s="6" t="s">
        <v>101</v>
      </c>
      <c r="R25" s="8">
        <v>997340</v>
      </c>
      <c r="V25" s="6" t="s">
        <v>101</v>
      </c>
      <c r="Z25" s="9">
        <v>-19947</v>
      </c>
    </row>
    <row r="26" spans="1:26" ht="15">
      <c r="A26" t="s">
        <v>984</v>
      </c>
      <c r="C26" s="15" t="s">
        <v>985</v>
      </c>
      <c r="D26" s="15"/>
      <c r="G26" s="2" t="s">
        <v>84</v>
      </c>
      <c r="J26" s="6" t="s">
        <v>986</v>
      </c>
      <c r="M26" s="12" t="s">
        <v>72</v>
      </c>
      <c r="N26" s="12"/>
      <c r="R26" s="8">
        <v>9375000</v>
      </c>
      <c r="V26" s="8">
        <v>9288885</v>
      </c>
      <c r="Z26" s="8">
        <v>7921875</v>
      </c>
    </row>
    <row r="27" spans="1:26" ht="15">
      <c r="A27" t="s">
        <v>690</v>
      </c>
      <c r="C27" s="15" t="s">
        <v>691</v>
      </c>
      <c r="D27" s="15"/>
      <c r="G27" s="2" t="s">
        <v>291</v>
      </c>
      <c r="J27" s="6" t="s">
        <v>541</v>
      </c>
      <c r="M27" s="12" t="s">
        <v>221</v>
      </c>
      <c r="N27" s="12"/>
      <c r="R27" s="8">
        <v>5250000</v>
      </c>
      <c r="V27" s="8">
        <v>5150977</v>
      </c>
      <c r="Z27" s="8">
        <v>5145000</v>
      </c>
    </row>
    <row r="28" spans="1:26" ht="15">
      <c r="A28" t="s">
        <v>987</v>
      </c>
      <c r="C28" s="15" t="s">
        <v>691</v>
      </c>
      <c r="D28" s="15"/>
      <c r="G28" s="2" t="s">
        <v>291</v>
      </c>
      <c r="J28" s="6" t="s">
        <v>101</v>
      </c>
      <c r="N28" s="6" t="s">
        <v>101</v>
      </c>
      <c r="R28" s="8">
        <v>2128378</v>
      </c>
      <c r="V28" s="6" t="s">
        <v>101</v>
      </c>
      <c r="Z28" s="9">
        <v>-42568</v>
      </c>
    </row>
    <row r="29" spans="1:26" ht="15">
      <c r="A29" t="s">
        <v>988</v>
      </c>
      <c r="C29" s="15" t="s">
        <v>691</v>
      </c>
      <c r="D29" s="15"/>
      <c r="G29" s="2" t="s">
        <v>291</v>
      </c>
      <c r="J29" s="6" t="s">
        <v>541</v>
      </c>
      <c r="M29" s="12" t="s">
        <v>221</v>
      </c>
      <c r="N29" s="12"/>
      <c r="R29" s="8">
        <v>416216</v>
      </c>
      <c r="V29" s="8">
        <v>416216</v>
      </c>
      <c r="Z29" s="8">
        <v>407892</v>
      </c>
    </row>
    <row r="30" spans="1:26" ht="15">
      <c r="A30" t="s">
        <v>989</v>
      </c>
      <c r="C30" s="15" t="s">
        <v>691</v>
      </c>
      <c r="D30" s="15"/>
      <c r="G30" s="2" t="s">
        <v>291</v>
      </c>
      <c r="J30" s="6" t="s">
        <v>101</v>
      </c>
      <c r="N30" s="6" t="s">
        <v>101</v>
      </c>
      <c r="R30" s="8">
        <v>529730</v>
      </c>
      <c r="V30" s="6" t="s">
        <v>101</v>
      </c>
      <c r="Z30" s="9">
        <v>-10595</v>
      </c>
    </row>
    <row r="31" spans="1:26" ht="15">
      <c r="A31" t="s">
        <v>692</v>
      </c>
      <c r="C31" s="15" t="s">
        <v>693</v>
      </c>
      <c r="D31" s="15"/>
      <c r="G31" s="2" t="s">
        <v>93</v>
      </c>
      <c r="J31" s="6" t="s">
        <v>288</v>
      </c>
      <c r="M31" s="12" t="s">
        <v>219</v>
      </c>
      <c r="N31" s="12"/>
      <c r="R31" s="8">
        <v>24812500</v>
      </c>
      <c r="V31" s="8">
        <v>23676196</v>
      </c>
      <c r="Z31" s="8">
        <v>24882223</v>
      </c>
    </row>
    <row r="32" spans="1:26" ht="15">
      <c r="A32" t="s">
        <v>694</v>
      </c>
      <c r="D32" s="2"/>
      <c r="G32" s="2"/>
      <c r="J32" s="6"/>
      <c r="N32" s="6"/>
      <c r="R32" s="6"/>
      <c r="V32" s="6"/>
      <c r="Z32" s="6"/>
    </row>
    <row r="33" spans="1:26" ht="15">
      <c r="A33" t="s">
        <v>699</v>
      </c>
      <c r="C33" s="15" t="s">
        <v>700</v>
      </c>
      <c r="D33" s="15"/>
      <c r="G33" s="2" t="s">
        <v>65</v>
      </c>
      <c r="J33" s="6" t="s">
        <v>282</v>
      </c>
      <c r="M33" s="12" t="s">
        <v>86</v>
      </c>
      <c r="N33" s="12"/>
      <c r="R33" s="8">
        <v>18136905</v>
      </c>
      <c r="V33" s="8">
        <v>17867722</v>
      </c>
      <c r="Z33" s="8">
        <v>18318274</v>
      </c>
    </row>
    <row r="34" spans="1:26" ht="15">
      <c r="A34" t="s">
        <v>990</v>
      </c>
      <c r="C34" s="15" t="s">
        <v>991</v>
      </c>
      <c r="D34" s="15"/>
      <c r="G34" s="2" t="s">
        <v>271</v>
      </c>
      <c r="J34" s="6" t="s">
        <v>992</v>
      </c>
      <c r="M34" s="12" t="s">
        <v>106</v>
      </c>
      <c r="N34" s="12"/>
      <c r="R34" s="8">
        <v>5985000</v>
      </c>
      <c r="V34" s="8">
        <v>5898822</v>
      </c>
      <c r="Z34" s="8">
        <v>5985000</v>
      </c>
    </row>
    <row r="35" spans="1:26" ht="15">
      <c r="A35" t="s">
        <v>993</v>
      </c>
      <c r="C35" s="15" t="s">
        <v>991</v>
      </c>
      <c r="D35" s="15"/>
      <c r="G35" s="2" t="s">
        <v>271</v>
      </c>
      <c r="J35" s="6" t="s">
        <v>101</v>
      </c>
      <c r="N35" s="6" t="s">
        <v>101</v>
      </c>
      <c r="R35" s="8">
        <v>4125000</v>
      </c>
      <c r="V35" s="6" t="s">
        <v>101</v>
      </c>
      <c r="Z35" s="6" t="s">
        <v>101</v>
      </c>
    </row>
    <row r="36" spans="1:26" ht="15">
      <c r="A36" t="s">
        <v>994</v>
      </c>
      <c r="C36" s="15" t="s">
        <v>991</v>
      </c>
      <c r="D36" s="15"/>
      <c r="G36" s="2" t="s">
        <v>271</v>
      </c>
      <c r="J36" s="6" t="s">
        <v>101</v>
      </c>
      <c r="N36" s="6" t="s">
        <v>101</v>
      </c>
      <c r="R36" s="8">
        <v>500000</v>
      </c>
      <c r="V36" s="6" t="s">
        <v>101</v>
      </c>
      <c r="Z36" s="6" t="s">
        <v>101</v>
      </c>
    </row>
    <row r="37" spans="1:26" ht="15">
      <c r="A37" t="s">
        <v>717</v>
      </c>
      <c r="C37" s="15" t="s">
        <v>206</v>
      </c>
      <c r="D37" s="15"/>
      <c r="G37" s="2" t="s">
        <v>84</v>
      </c>
      <c r="J37" s="6" t="s">
        <v>207</v>
      </c>
      <c r="M37" s="12" t="s">
        <v>169</v>
      </c>
      <c r="N37" s="12"/>
      <c r="R37" s="8">
        <v>483333</v>
      </c>
      <c r="V37" s="8">
        <v>483333</v>
      </c>
      <c r="Z37" s="8">
        <v>418084</v>
      </c>
    </row>
    <row r="38" spans="1:26" ht="15">
      <c r="A38" t="s">
        <v>995</v>
      </c>
      <c r="C38" s="15" t="s">
        <v>206</v>
      </c>
      <c r="D38" s="15"/>
      <c r="G38" s="2" t="s">
        <v>84</v>
      </c>
      <c r="J38" s="6" t="s">
        <v>101</v>
      </c>
      <c r="N38" s="6" t="s">
        <v>101</v>
      </c>
      <c r="R38" s="8">
        <v>183333</v>
      </c>
      <c r="V38" s="6" t="s">
        <v>101</v>
      </c>
      <c r="Z38" s="9">
        <v>-24750</v>
      </c>
    </row>
    <row r="39" spans="1:26" ht="15">
      <c r="A39" t="s">
        <v>995</v>
      </c>
      <c r="C39" s="15" t="s">
        <v>996</v>
      </c>
      <c r="D39" s="15"/>
      <c r="G39" s="2" t="s">
        <v>84</v>
      </c>
      <c r="J39" s="6" t="s">
        <v>101</v>
      </c>
      <c r="N39" s="6" t="s">
        <v>101</v>
      </c>
      <c r="R39" s="8">
        <v>133333</v>
      </c>
      <c r="V39" s="6" t="s">
        <v>101</v>
      </c>
      <c r="Z39" s="9">
        <v>-667</v>
      </c>
    </row>
    <row r="40" spans="1:26" ht="15">
      <c r="A40" t="s">
        <v>997</v>
      </c>
      <c r="C40" s="15" t="s">
        <v>998</v>
      </c>
      <c r="D40" s="15"/>
      <c r="G40" s="2" t="s">
        <v>65</v>
      </c>
      <c r="J40" s="6" t="s">
        <v>288</v>
      </c>
      <c r="M40" s="12" t="s">
        <v>219</v>
      </c>
      <c r="N40" s="12"/>
      <c r="R40" s="8">
        <v>10201863</v>
      </c>
      <c r="V40" s="8">
        <v>10146148</v>
      </c>
      <c r="Z40" s="8">
        <v>10201863</v>
      </c>
    </row>
    <row r="41" spans="1:26" ht="15">
      <c r="A41" t="s">
        <v>724</v>
      </c>
      <c r="C41" s="15" t="s">
        <v>725</v>
      </c>
      <c r="D41" s="15"/>
      <c r="G41" s="2" t="s">
        <v>528</v>
      </c>
      <c r="J41" s="6" t="s">
        <v>324</v>
      </c>
      <c r="M41" s="12" t="s">
        <v>98</v>
      </c>
      <c r="N41" s="12"/>
      <c r="R41" s="8">
        <v>7920000</v>
      </c>
      <c r="V41" s="8">
        <v>7818453</v>
      </c>
      <c r="Z41" s="8">
        <v>7939800</v>
      </c>
    </row>
    <row r="42" spans="1:26" ht="15">
      <c r="A42" t="s">
        <v>728</v>
      </c>
      <c r="C42" s="15" t="s">
        <v>729</v>
      </c>
      <c r="D42" s="15"/>
      <c r="G42" s="2" t="s">
        <v>271</v>
      </c>
      <c r="J42" s="6" t="s">
        <v>703</v>
      </c>
      <c r="M42" s="12" t="s">
        <v>72</v>
      </c>
      <c r="N42" s="12"/>
      <c r="R42" s="8">
        <v>22620696</v>
      </c>
      <c r="V42" s="8">
        <v>22474697</v>
      </c>
      <c r="Z42" s="8">
        <v>22281386</v>
      </c>
    </row>
    <row r="43" spans="1:26" ht="15">
      <c r="A43" t="s">
        <v>212</v>
      </c>
      <c r="C43" s="15" t="s">
        <v>213</v>
      </c>
      <c r="D43" s="15"/>
      <c r="G43" s="2" t="s">
        <v>214</v>
      </c>
      <c r="J43" s="6" t="s">
        <v>999</v>
      </c>
      <c r="M43" s="12" t="s">
        <v>117</v>
      </c>
      <c r="N43" s="12"/>
      <c r="R43" s="8">
        <v>6689308</v>
      </c>
      <c r="V43" s="8">
        <v>6644404</v>
      </c>
      <c r="Z43" s="8">
        <v>6622415</v>
      </c>
    </row>
    <row r="44" spans="1:26" ht="15">
      <c r="A44" t="s">
        <v>1000</v>
      </c>
      <c r="C44" s="15" t="s">
        <v>733</v>
      </c>
      <c r="D44" s="15"/>
      <c r="G44" s="2" t="s">
        <v>104</v>
      </c>
      <c r="J44" s="6" t="s">
        <v>176</v>
      </c>
      <c r="M44" s="12" t="s">
        <v>318</v>
      </c>
      <c r="N44" s="12"/>
      <c r="R44" s="8">
        <v>7721739</v>
      </c>
      <c r="V44" s="8">
        <v>7658431</v>
      </c>
      <c r="Z44" s="8">
        <v>7721739</v>
      </c>
    </row>
    <row r="45" spans="1:26" ht="15">
      <c r="A45" t="s">
        <v>1001</v>
      </c>
      <c r="C45" s="15" t="s">
        <v>733</v>
      </c>
      <c r="D45" s="15"/>
      <c r="G45" s="2" t="s">
        <v>104</v>
      </c>
      <c r="J45" s="6" t="s">
        <v>272</v>
      </c>
      <c r="M45" s="12" t="s">
        <v>273</v>
      </c>
      <c r="N45" s="12"/>
      <c r="R45" s="8">
        <v>5500217</v>
      </c>
      <c r="V45" s="8">
        <v>5459582</v>
      </c>
      <c r="Z45" s="8">
        <v>5500217</v>
      </c>
    </row>
    <row r="46" spans="1:26" ht="15">
      <c r="A46" t="s">
        <v>1002</v>
      </c>
      <c r="C46" s="15" t="s">
        <v>733</v>
      </c>
      <c r="D46" s="15"/>
      <c r="G46" s="2" t="s">
        <v>104</v>
      </c>
      <c r="J46" s="6" t="s">
        <v>1003</v>
      </c>
      <c r="M46" s="12" t="s">
        <v>135</v>
      </c>
      <c r="N46" s="12"/>
      <c r="R46" s="8">
        <v>255327</v>
      </c>
      <c r="V46" s="8">
        <v>255327</v>
      </c>
      <c r="Z46" s="8">
        <v>255327</v>
      </c>
    </row>
    <row r="47" spans="1:26" ht="15">
      <c r="A47" t="s">
        <v>1004</v>
      </c>
      <c r="C47" s="15" t="s">
        <v>733</v>
      </c>
      <c r="D47" s="15"/>
      <c r="G47" s="2" t="s">
        <v>104</v>
      </c>
      <c r="J47" s="6" t="s">
        <v>101</v>
      </c>
      <c r="N47" s="6" t="s">
        <v>101</v>
      </c>
      <c r="R47" s="8">
        <v>1163157</v>
      </c>
      <c r="V47" s="6" t="s">
        <v>101</v>
      </c>
      <c r="Z47" s="6" t="s">
        <v>101</v>
      </c>
    </row>
    <row r="48" spans="1:26" ht="15">
      <c r="A48" t="s">
        <v>739</v>
      </c>
      <c r="C48" s="15" t="s">
        <v>740</v>
      </c>
      <c r="D48" s="15"/>
      <c r="G48" s="2" t="s">
        <v>156</v>
      </c>
      <c r="J48" s="6" t="s">
        <v>1005</v>
      </c>
      <c r="M48" s="12" t="s">
        <v>1006</v>
      </c>
      <c r="N48" s="12"/>
      <c r="R48" s="8">
        <v>8470850</v>
      </c>
      <c r="V48" s="8">
        <v>8383257</v>
      </c>
      <c r="Z48" s="8">
        <v>8216724</v>
      </c>
    </row>
    <row r="49" spans="1:26" ht="15">
      <c r="A49" t="s">
        <v>1007</v>
      </c>
      <c r="C49" s="15" t="s">
        <v>223</v>
      </c>
      <c r="D49" s="15"/>
      <c r="G49" s="2" t="s">
        <v>156</v>
      </c>
      <c r="J49" s="6" t="s">
        <v>134</v>
      </c>
      <c r="M49" s="12" t="s">
        <v>187</v>
      </c>
      <c r="N49" s="12"/>
      <c r="R49" s="8">
        <v>1995000</v>
      </c>
      <c r="V49" s="8">
        <v>1976435</v>
      </c>
      <c r="Z49" s="8">
        <v>1995000</v>
      </c>
    </row>
    <row r="50" spans="1:26" ht="15">
      <c r="A50" t="s">
        <v>1008</v>
      </c>
      <c r="C50" s="15" t="s">
        <v>223</v>
      </c>
      <c r="D50" s="15"/>
      <c r="G50" s="2" t="s">
        <v>156</v>
      </c>
      <c r="J50" s="6" t="s">
        <v>1009</v>
      </c>
      <c r="M50" s="12" t="s">
        <v>135</v>
      </c>
      <c r="N50" s="12"/>
      <c r="R50" s="8">
        <v>1173333</v>
      </c>
      <c r="V50" s="8">
        <v>1173333</v>
      </c>
      <c r="Z50" s="8">
        <v>1173333</v>
      </c>
    </row>
    <row r="51" spans="1:26" ht="15">
      <c r="A51" t="s">
        <v>1010</v>
      </c>
      <c r="C51" s="15" t="s">
        <v>223</v>
      </c>
      <c r="D51" s="15"/>
      <c r="G51" s="2" t="s">
        <v>156</v>
      </c>
      <c r="J51" s="6" t="s">
        <v>101</v>
      </c>
      <c r="N51" s="6" t="s">
        <v>101</v>
      </c>
      <c r="R51" s="8">
        <v>1026667</v>
      </c>
      <c r="V51" s="6" t="s">
        <v>101</v>
      </c>
      <c r="Z51" s="6" t="s">
        <v>101</v>
      </c>
    </row>
    <row r="52" spans="1:26" ht="15">
      <c r="A52" t="s">
        <v>806</v>
      </c>
      <c r="C52" s="15" t="s">
        <v>758</v>
      </c>
      <c r="D52" s="15"/>
      <c r="G52" s="2" t="s">
        <v>528</v>
      </c>
      <c r="J52" s="6" t="s">
        <v>894</v>
      </c>
      <c r="M52" s="12" t="s">
        <v>158</v>
      </c>
      <c r="N52" s="12"/>
      <c r="R52" s="8">
        <v>8750000</v>
      </c>
      <c r="V52" s="8">
        <v>8533866</v>
      </c>
      <c r="Z52" s="8">
        <v>8662500</v>
      </c>
    </row>
    <row r="53" spans="1:26" ht="15">
      <c r="A53" t="s">
        <v>1011</v>
      </c>
      <c r="C53" s="15" t="s">
        <v>758</v>
      </c>
      <c r="D53" s="15"/>
      <c r="G53" s="2" t="s">
        <v>528</v>
      </c>
      <c r="J53" s="6" t="s">
        <v>101</v>
      </c>
      <c r="N53" s="6" t="s">
        <v>101</v>
      </c>
      <c r="R53" s="8">
        <v>1750000</v>
      </c>
      <c r="V53" s="6" t="s">
        <v>101</v>
      </c>
      <c r="Z53" s="9">
        <v>-17500</v>
      </c>
    </row>
    <row r="54" spans="1:26" ht="15">
      <c r="A54" t="s">
        <v>325</v>
      </c>
      <c r="C54" s="15" t="s">
        <v>326</v>
      </c>
      <c r="D54" s="15"/>
      <c r="G54" s="2" t="s">
        <v>156</v>
      </c>
      <c r="J54" s="6" t="s">
        <v>327</v>
      </c>
      <c r="M54" s="12" t="s">
        <v>328</v>
      </c>
      <c r="N54" s="12"/>
      <c r="R54" s="8">
        <v>5985000</v>
      </c>
      <c r="V54" s="8">
        <v>5883015</v>
      </c>
      <c r="Z54" s="8">
        <v>5985000</v>
      </c>
    </row>
    <row r="55" spans="1:26" ht="15">
      <c r="A55" t="s">
        <v>1012</v>
      </c>
      <c r="C55" s="15" t="s">
        <v>326</v>
      </c>
      <c r="D55" s="15"/>
      <c r="G55" s="2" t="s">
        <v>156</v>
      </c>
      <c r="J55" s="6" t="s">
        <v>101</v>
      </c>
      <c r="N55" s="6" t="s">
        <v>101</v>
      </c>
      <c r="R55" s="8">
        <v>2500000</v>
      </c>
      <c r="V55" s="6" t="s">
        <v>101</v>
      </c>
      <c r="Z55" s="6" t="s">
        <v>101</v>
      </c>
    </row>
    <row r="56" spans="1:26" ht="15">
      <c r="A56" t="s">
        <v>760</v>
      </c>
      <c r="C56" s="15" t="s">
        <v>761</v>
      </c>
      <c r="D56" s="15"/>
      <c r="G56" s="2" t="s">
        <v>164</v>
      </c>
      <c r="J56" s="6" t="s">
        <v>1013</v>
      </c>
      <c r="M56" s="12" t="s">
        <v>332</v>
      </c>
      <c r="N56" s="12"/>
      <c r="R56" s="8">
        <v>3027344</v>
      </c>
      <c r="V56" s="8">
        <v>3027344</v>
      </c>
      <c r="Z56" s="8">
        <v>2875976</v>
      </c>
    </row>
    <row r="57" spans="1:26" ht="15">
      <c r="A57" t="s">
        <v>1014</v>
      </c>
      <c r="C57" s="15" t="s">
        <v>1015</v>
      </c>
      <c r="D57" s="15"/>
      <c r="G57" s="2" t="s">
        <v>164</v>
      </c>
      <c r="J57" s="6" t="s">
        <v>646</v>
      </c>
      <c r="M57" s="12" t="s">
        <v>219</v>
      </c>
      <c r="N57" s="12"/>
      <c r="R57" s="8">
        <v>15398203</v>
      </c>
      <c r="V57" s="8">
        <v>15324732</v>
      </c>
      <c r="Z57" s="8">
        <v>15475194</v>
      </c>
    </row>
    <row r="58" spans="1:26" ht="15">
      <c r="A58" t="s">
        <v>1016</v>
      </c>
      <c r="C58" s="15" t="s">
        <v>1015</v>
      </c>
      <c r="D58" s="15"/>
      <c r="G58" s="2" t="s">
        <v>164</v>
      </c>
      <c r="J58" s="6" t="s">
        <v>101</v>
      </c>
      <c r="N58" s="6" t="s">
        <v>101</v>
      </c>
      <c r="R58" s="8">
        <v>2094671</v>
      </c>
      <c r="V58" s="6" t="s">
        <v>101</v>
      </c>
      <c r="Z58" s="8">
        <v>10473</v>
      </c>
    </row>
    <row r="59" spans="1:26" ht="15">
      <c r="A59" t="s">
        <v>1017</v>
      </c>
      <c r="C59" s="15" t="s">
        <v>1015</v>
      </c>
      <c r="D59" s="15"/>
      <c r="G59" s="2" t="s">
        <v>164</v>
      </c>
      <c r="J59" s="6" t="s">
        <v>101</v>
      </c>
      <c r="N59" s="6" t="s">
        <v>101</v>
      </c>
      <c r="R59" s="8">
        <v>880000</v>
      </c>
      <c r="V59" s="6" t="s">
        <v>101</v>
      </c>
      <c r="Z59" s="8">
        <v>4400</v>
      </c>
    </row>
    <row r="60" spans="1:26" ht="15">
      <c r="A60" t="s">
        <v>914</v>
      </c>
      <c r="D60" s="2"/>
      <c r="G60" s="2"/>
      <c r="J60" s="6"/>
      <c r="N60" s="6"/>
      <c r="R60" s="6"/>
      <c r="V60" s="6"/>
      <c r="Z60" s="6"/>
    </row>
    <row r="61" spans="1:26" ht="15">
      <c r="A61" t="s">
        <v>329</v>
      </c>
      <c r="C61" s="15" t="s">
        <v>330</v>
      </c>
      <c r="D61" s="15"/>
      <c r="G61" s="2" t="s">
        <v>133</v>
      </c>
      <c r="J61" s="6" t="s">
        <v>276</v>
      </c>
      <c r="M61" s="12" t="s">
        <v>169</v>
      </c>
      <c r="N61" s="12"/>
      <c r="R61" s="8">
        <v>6937500</v>
      </c>
      <c r="V61" s="8">
        <v>6910133</v>
      </c>
      <c r="Z61" s="8">
        <v>6954844</v>
      </c>
    </row>
    <row r="62" spans="1:26" ht="15">
      <c r="A62" t="s">
        <v>1018</v>
      </c>
      <c r="C62" s="15" t="s">
        <v>228</v>
      </c>
      <c r="D62" s="15"/>
      <c r="G62" s="2" t="s">
        <v>140</v>
      </c>
      <c r="J62" s="6" t="s">
        <v>1019</v>
      </c>
      <c r="M62" s="12" t="s">
        <v>81</v>
      </c>
      <c r="N62" s="12"/>
      <c r="R62" s="8">
        <v>16307500</v>
      </c>
      <c r="V62" s="8">
        <v>15981904</v>
      </c>
      <c r="Z62" s="8">
        <v>15981350</v>
      </c>
    </row>
    <row r="63" spans="1:26" ht="15">
      <c r="A63" t="s">
        <v>1020</v>
      </c>
      <c r="C63" s="15" t="s">
        <v>1021</v>
      </c>
      <c r="D63" s="15"/>
      <c r="G63" s="2" t="s">
        <v>156</v>
      </c>
      <c r="J63" s="6" t="s">
        <v>943</v>
      </c>
      <c r="M63" s="12" t="s">
        <v>142</v>
      </c>
      <c r="N63" s="12"/>
      <c r="R63" s="8">
        <v>11724183</v>
      </c>
      <c r="V63" s="8">
        <v>11675472</v>
      </c>
      <c r="Z63" s="8">
        <v>11724182</v>
      </c>
    </row>
    <row r="64" spans="1:26" ht="15">
      <c r="A64" s="5" t="s">
        <v>233</v>
      </c>
      <c r="D64" s="2"/>
      <c r="G64" s="2"/>
      <c r="J64" s="6"/>
      <c r="N64" s="6"/>
      <c r="V64" s="8">
        <v>817243688</v>
      </c>
      <c r="Z64" s="8">
        <v>812235476</v>
      </c>
    </row>
    <row r="65" spans="1:14" ht="15">
      <c r="A65" s="5" t="s">
        <v>1022</v>
      </c>
      <c r="D65" s="2"/>
      <c r="G65" s="2"/>
      <c r="J65" s="6"/>
      <c r="N65" s="6"/>
    </row>
    <row r="66" spans="1:26" ht="15">
      <c r="A66" t="s">
        <v>767</v>
      </c>
      <c r="C66" s="15" t="s">
        <v>768</v>
      </c>
      <c r="D66" s="15"/>
      <c r="G66" s="2" t="s">
        <v>65</v>
      </c>
      <c r="J66" s="6" t="s">
        <v>1023</v>
      </c>
      <c r="M66" s="12" t="s">
        <v>770</v>
      </c>
      <c r="N66" s="12"/>
      <c r="R66" s="8">
        <v>2000000</v>
      </c>
      <c r="V66" s="8">
        <v>1963478</v>
      </c>
      <c r="Z66" s="8">
        <v>2000000</v>
      </c>
    </row>
    <row r="67" spans="1:26" ht="15">
      <c r="A67" t="s">
        <v>775</v>
      </c>
      <c r="C67" s="15" t="s">
        <v>776</v>
      </c>
      <c r="D67" s="15"/>
      <c r="G67" s="2" t="s">
        <v>84</v>
      </c>
      <c r="J67" s="6" t="s">
        <v>1024</v>
      </c>
      <c r="M67" s="12" t="s">
        <v>659</v>
      </c>
      <c r="N67" s="12"/>
      <c r="R67" s="8">
        <v>11341463</v>
      </c>
      <c r="V67" s="8">
        <v>11136261</v>
      </c>
      <c r="Z67" s="8">
        <v>11341463</v>
      </c>
    </row>
    <row r="68" spans="1:26" ht="15">
      <c r="A68" t="s">
        <v>778</v>
      </c>
      <c r="C68" s="15" t="s">
        <v>779</v>
      </c>
      <c r="D68" s="15"/>
      <c r="G68" s="2" t="s">
        <v>291</v>
      </c>
      <c r="J68" s="6" t="s">
        <v>780</v>
      </c>
      <c r="M68" s="12" t="s">
        <v>1025</v>
      </c>
      <c r="N68" s="12"/>
      <c r="R68" s="8">
        <v>3775000</v>
      </c>
      <c r="V68" s="8">
        <v>3702622</v>
      </c>
      <c r="Z68" s="8">
        <v>3699500</v>
      </c>
    </row>
    <row r="69" spans="1:26" ht="15">
      <c r="A69" t="s">
        <v>782</v>
      </c>
      <c r="C69" s="15" t="s">
        <v>195</v>
      </c>
      <c r="D69" s="15"/>
      <c r="G69" s="2" t="s">
        <v>65</v>
      </c>
      <c r="J69" s="6" t="s">
        <v>1026</v>
      </c>
      <c r="M69" s="12" t="s">
        <v>237</v>
      </c>
      <c r="N69" s="12"/>
      <c r="R69" s="8">
        <v>2500000</v>
      </c>
      <c r="V69" s="8">
        <v>2464229</v>
      </c>
      <c r="Z69" s="8">
        <v>2543750</v>
      </c>
    </row>
    <row r="70" spans="1:26" ht="15">
      <c r="A70" t="s">
        <v>784</v>
      </c>
      <c r="C70" s="15" t="s">
        <v>1027</v>
      </c>
      <c r="D70" s="15"/>
      <c r="G70" s="2" t="s">
        <v>164</v>
      </c>
      <c r="J70" s="6" t="s">
        <v>1028</v>
      </c>
      <c r="M70" s="12" t="s">
        <v>1029</v>
      </c>
      <c r="N70" s="12"/>
      <c r="R70" s="8">
        <v>1666667</v>
      </c>
      <c r="V70" s="8">
        <v>1638368</v>
      </c>
      <c r="Z70" s="8">
        <v>1650000</v>
      </c>
    </row>
    <row r="71" spans="1:26" ht="15">
      <c r="A71" s="5" t="s">
        <v>246</v>
      </c>
      <c r="D71" s="2"/>
      <c r="G71" s="2"/>
      <c r="J71" s="6"/>
      <c r="N71" s="6"/>
      <c r="V71" s="8">
        <v>20904958</v>
      </c>
      <c r="Z71" s="8">
        <v>21234713</v>
      </c>
    </row>
    <row r="72" spans="1:26" ht="15">
      <c r="A72" s="5" t="s">
        <v>1030</v>
      </c>
      <c r="B72" s="5"/>
      <c r="D72" s="2"/>
      <c r="G72" s="2"/>
      <c r="J72" s="6"/>
      <c r="N72" s="6"/>
      <c r="R72" s="6"/>
      <c r="V72" s="6"/>
      <c r="Z72" s="6"/>
    </row>
    <row r="73" spans="1:26" ht="15">
      <c r="A73" t="s">
        <v>790</v>
      </c>
      <c r="B73" s="5"/>
      <c r="D73" s="2" t="s">
        <v>101</v>
      </c>
      <c r="G73" s="2" t="s">
        <v>164</v>
      </c>
      <c r="J73" s="6" t="s">
        <v>101</v>
      </c>
      <c r="N73" s="6" t="s">
        <v>101</v>
      </c>
      <c r="R73" s="8">
        <v>1458</v>
      </c>
      <c r="V73" s="8">
        <v>21870</v>
      </c>
      <c r="Z73" s="8">
        <v>22614</v>
      </c>
    </row>
    <row r="74" spans="1:26" ht="15">
      <c r="A74" t="s">
        <v>1031</v>
      </c>
      <c r="B74" s="5"/>
      <c r="D74" s="2"/>
      <c r="G74" s="2"/>
      <c r="J74" s="6"/>
      <c r="N74" s="6"/>
      <c r="R74" s="6"/>
      <c r="V74" s="6"/>
      <c r="Z74" s="6"/>
    </row>
    <row r="75" spans="1:26" ht="15">
      <c r="A75" t="s">
        <v>1032</v>
      </c>
      <c r="D75" s="2" t="s">
        <v>101</v>
      </c>
      <c r="G75" s="2" t="s">
        <v>65</v>
      </c>
      <c r="J75" s="6" t="s">
        <v>101</v>
      </c>
      <c r="N75" s="6" t="s">
        <v>101</v>
      </c>
      <c r="R75" s="8">
        <v>88000</v>
      </c>
      <c r="V75" s="8">
        <v>10173</v>
      </c>
      <c r="Z75" s="8">
        <v>10173</v>
      </c>
    </row>
    <row r="76" spans="1:26" ht="15">
      <c r="A76" t="s">
        <v>1033</v>
      </c>
      <c r="D76" s="2" t="s">
        <v>101</v>
      </c>
      <c r="G76" s="2" t="s">
        <v>65</v>
      </c>
      <c r="J76" s="6" t="s">
        <v>101</v>
      </c>
      <c r="N76" s="6" t="s">
        <v>101</v>
      </c>
      <c r="R76" s="8">
        <v>88000</v>
      </c>
      <c r="V76" s="8">
        <v>77827</v>
      </c>
      <c r="Z76" s="8">
        <v>77827</v>
      </c>
    </row>
  </sheetData>
  <sheetProtection selectLockedCells="1" selectUnlockedCells="1"/>
  <mergeCells count="112">
    <mergeCell ref="A2:F2"/>
    <mergeCell ref="C4:D4"/>
    <mergeCell ref="I4:J4"/>
    <mergeCell ref="M4:N4"/>
    <mergeCell ref="Q4:R4"/>
    <mergeCell ref="U4:V4"/>
    <mergeCell ref="Y4:Z4"/>
    <mergeCell ref="C5:D5"/>
    <mergeCell ref="M5:N5"/>
    <mergeCell ref="U5:V5"/>
    <mergeCell ref="Y5:Z5"/>
    <mergeCell ref="C6:D6"/>
    <mergeCell ref="C7:D7"/>
    <mergeCell ref="C8:D8"/>
    <mergeCell ref="M8:N8"/>
    <mergeCell ref="C9:D9"/>
    <mergeCell ref="M9:N9"/>
    <mergeCell ref="C10:D10"/>
    <mergeCell ref="M10:N10"/>
    <mergeCell ref="C12:D12"/>
    <mergeCell ref="M12:N12"/>
    <mergeCell ref="C13:D13"/>
    <mergeCell ref="M13:N13"/>
    <mergeCell ref="C14:D14"/>
    <mergeCell ref="C15:D15"/>
    <mergeCell ref="M15:N15"/>
    <mergeCell ref="C16:D16"/>
    <mergeCell ref="C17:D17"/>
    <mergeCell ref="M17:N17"/>
    <mergeCell ref="C18:D18"/>
    <mergeCell ref="M18:N18"/>
    <mergeCell ref="C19:D19"/>
    <mergeCell ref="C20:D20"/>
    <mergeCell ref="M20:N20"/>
    <mergeCell ref="C21:D21"/>
    <mergeCell ref="M21:N21"/>
    <mergeCell ref="C22:D22"/>
    <mergeCell ref="C23:D23"/>
    <mergeCell ref="M23:N23"/>
    <mergeCell ref="C24:D24"/>
    <mergeCell ref="M24:N24"/>
    <mergeCell ref="C25:D25"/>
    <mergeCell ref="C26:D26"/>
    <mergeCell ref="M26:N26"/>
    <mergeCell ref="C27:D27"/>
    <mergeCell ref="M27:N27"/>
    <mergeCell ref="C28:D28"/>
    <mergeCell ref="C29:D29"/>
    <mergeCell ref="M29:N29"/>
    <mergeCell ref="C30:D30"/>
    <mergeCell ref="C31:D31"/>
    <mergeCell ref="M31:N31"/>
    <mergeCell ref="C33:D33"/>
    <mergeCell ref="M33:N33"/>
    <mergeCell ref="C34:D34"/>
    <mergeCell ref="M34:N34"/>
    <mergeCell ref="C35:D35"/>
    <mergeCell ref="C36:D36"/>
    <mergeCell ref="C37:D37"/>
    <mergeCell ref="M37:N37"/>
    <mergeCell ref="C38:D38"/>
    <mergeCell ref="C39:D39"/>
    <mergeCell ref="C40:D40"/>
    <mergeCell ref="M40:N40"/>
    <mergeCell ref="C41:D41"/>
    <mergeCell ref="M41:N41"/>
    <mergeCell ref="C42:D42"/>
    <mergeCell ref="M42:N42"/>
    <mergeCell ref="C43:D43"/>
    <mergeCell ref="M43:N43"/>
    <mergeCell ref="C44:D44"/>
    <mergeCell ref="M44:N44"/>
    <mergeCell ref="C45:D45"/>
    <mergeCell ref="M45:N45"/>
    <mergeCell ref="C46:D46"/>
    <mergeCell ref="M46:N46"/>
    <mergeCell ref="C47:D47"/>
    <mergeCell ref="C48:D48"/>
    <mergeCell ref="M48:N48"/>
    <mergeCell ref="C49:D49"/>
    <mergeCell ref="M49:N49"/>
    <mergeCell ref="C50:D50"/>
    <mergeCell ref="M50:N50"/>
    <mergeCell ref="C51:D51"/>
    <mergeCell ref="C52:D52"/>
    <mergeCell ref="M52:N52"/>
    <mergeCell ref="C53:D53"/>
    <mergeCell ref="C54:D54"/>
    <mergeCell ref="M54:N54"/>
    <mergeCell ref="C55:D55"/>
    <mergeCell ref="C56:D56"/>
    <mergeCell ref="M56:N56"/>
    <mergeCell ref="C57:D57"/>
    <mergeCell ref="M57:N57"/>
    <mergeCell ref="C58:D58"/>
    <mergeCell ref="C59:D59"/>
    <mergeCell ref="C61:D61"/>
    <mergeCell ref="M61:N61"/>
    <mergeCell ref="C62:D62"/>
    <mergeCell ref="M62:N62"/>
    <mergeCell ref="C63:D63"/>
    <mergeCell ref="M63:N63"/>
    <mergeCell ref="C66:D66"/>
    <mergeCell ref="M66:N66"/>
    <mergeCell ref="C67:D67"/>
    <mergeCell ref="M67:N67"/>
    <mergeCell ref="C68:D68"/>
    <mergeCell ref="M68:N68"/>
    <mergeCell ref="C69:D69"/>
    <mergeCell ref="M69:N69"/>
    <mergeCell ref="C70:D70"/>
    <mergeCell ref="M70:N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Z5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36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881</v>
      </c>
      <c r="B2" s="1"/>
      <c r="C2" s="1"/>
      <c r="D2" s="1"/>
      <c r="E2" s="1"/>
      <c r="F2" s="1"/>
    </row>
    <row r="4" spans="1:26" ht="15" customHeight="1">
      <c r="A4" s="5" t="s">
        <v>53</v>
      </c>
      <c r="B4" s="5"/>
      <c r="C4" s="4" t="s">
        <v>54</v>
      </c>
      <c r="D4" s="4"/>
      <c r="E4" s="5"/>
      <c r="F4" s="5"/>
      <c r="G4" s="3" t="s">
        <v>55</v>
      </c>
      <c r="H4" s="5"/>
      <c r="I4" s="13" t="s">
        <v>56</v>
      </c>
      <c r="J4" s="13"/>
      <c r="K4" s="5"/>
      <c r="L4" s="5"/>
      <c r="M4" s="13" t="s">
        <v>771</v>
      </c>
      <c r="N4" s="13"/>
      <c r="P4" s="5"/>
      <c r="Q4" s="13" t="s">
        <v>511</v>
      </c>
      <c r="R4" s="13"/>
      <c r="S4" s="5"/>
      <c r="T4" s="5"/>
      <c r="U4" s="4" t="s">
        <v>59</v>
      </c>
      <c r="V4" s="4"/>
      <c r="W4" s="5"/>
      <c r="X4" s="5"/>
      <c r="Y4" s="4" t="s">
        <v>60</v>
      </c>
      <c r="Z4" s="4"/>
    </row>
    <row r="5" spans="1:26" ht="15">
      <c r="A5" t="s">
        <v>1034</v>
      </c>
      <c r="D5" s="2"/>
      <c r="G5" s="2" t="s">
        <v>79</v>
      </c>
      <c r="J5" s="6" t="s">
        <v>101</v>
      </c>
      <c r="N5" s="6" t="s">
        <v>101</v>
      </c>
      <c r="R5" s="8">
        <v>490</v>
      </c>
      <c r="U5" s="7">
        <v>490000</v>
      </c>
      <c r="V5" s="7"/>
      <c r="Y5" s="7">
        <v>453077</v>
      </c>
      <c r="Z5" s="7"/>
    </row>
    <row r="6" spans="1:26" ht="15">
      <c r="A6" t="s">
        <v>801</v>
      </c>
      <c r="D6" s="2" t="s">
        <v>101</v>
      </c>
      <c r="G6" s="2" t="s">
        <v>528</v>
      </c>
      <c r="J6" s="6" t="s">
        <v>802</v>
      </c>
      <c r="N6" s="6" t="s">
        <v>101</v>
      </c>
      <c r="R6" s="8">
        <v>343861</v>
      </c>
      <c r="V6" s="8">
        <v>343861</v>
      </c>
      <c r="Z6" s="8">
        <v>351752</v>
      </c>
    </row>
    <row r="7" spans="1:26" ht="15">
      <c r="A7" t="s">
        <v>1035</v>
      </c>
      <c r="D7" s="2"/>
      <c r="G7" s="2"/>
      <c r="J7" s="6"/>
      <c r="N7" s="6"/>
      <c r="R7" s="6"/>
      <c r="V7" s="6"/>
      <c r="Z7" s="6"/>
    </row>
    <row r="8" spans="1:26" ht="15">
      <c r="A8" t="s">
        <v>1036</v>
      </c>
      <c r="D8" s="2" t="s">
        <v>101</v>
      </c>
      <c r="G8" s="2" t="s">
        <v>528</v>
      </c>
      <c r="J8" s="6" t="s">
        <v>805</v>
      </c>
      <c r="N8" s="6" t="s">
        <v>101</v>
      </c>
      <c r="R8" s="8">
        <v>448851</v>
      </c>
      <c r="V8" s="8">
        <v>448851</v>
      </c>
      <c r="Z8" s="8">
        <v>570762</v>
      </c>
    </row>
    <row r="9" spans="1:26" ht="15">
      <c r="A9" t="s">
        <v>757</v>
      </c>
      <c r="D9" s="2" t="s">
        <v>101</v>
      </c>
      <c r="G9" s="2" t="s">
        <v>528</v>
      </c>
      <c r="J9" s="6" t="s">
        <v>807</v>
      </c>
      <c r="N9" s="6" t="s">
        <v>101</v>
      </c>
      <c r="R9" s="8">
        <v>1047317</v>
      </c>
      <c r="V9" s="8">
        <v>670283</v>
      </c>
      <c r="Z9" s="8">
        <v>1726920</v>
      </c>
    </row>
    <row r="10" spans="1:26" ht="15">
      <c r="A10" s="5" t="s">
        <v>808</v>
      </c>
      <c r="D10" s="2"/>
      <c r="G10" s="2"/>
      <c r="J10" s="6"/>
      <c r="N10" s="6"/>
      <c r="R10" s="6"/>
      <c r="V10" s="8">
        <v>2062865</v>
      </c>
      <c r="Z10" s="8">
        <v>3213125</v>
      </c>
    </row>
    <row r="11" spans="1:26" ht="15">
      <c r="A11" s="5" t="s">
        <v>1037</v>
      </c>
      <c r="B11" s="5"/>
      <c r="D11" s="2"/>
      <c r="G11" s="2"/>
      <c r="J11" s="6"/>
      <c r="N11" s="6"/>
      <c r="R11" s="6"/>
      <c r="V11" s="6"/>
      <c r="Z11" s="6"/>
    </row>
    <row r="12" spans="1:26" ht="15">
      <c r="A12" t="s">
        <v>1038</v>
      </c>
      <c r="D12" s="2" t="s">
        <v>101</v>
      </c>
      <c r="G12" s="2" t="s">
        <v>133</v>
      </c>
      <c r="J12" s="6" t="s">
        <v>101</v>
      </c>
      <c r="N12" s="6" t="s">
        <v>101</v>
      </c>
      <c r="R12" s="8">
        <v>99029</v>
      </c>
      <c r="V12" s="8">
        <v>3514571</v>
      </c>
      <c r="Z12" s="8">
        <v>2089710</v>
      </c>
    </row>
    <row r="13" spans="1:26" ht="15">
      <c r="A13" t="s">
        <v>1039</v>
      </c>
      <c r="D13" s="2" t="s">
        <v>101</v>
      </c>
      <c r="G13" s="2" t="s">
        <v>133</v>
      </c>
      <c r="J13" s="6" t="s">
        <v>101</v>
      </c>
      <c r="N13" s="6" t="s">
        <v>101</v>
      </c>
      <c r="R13" s="8">
        <v>4298</v>
      </c>
      <c r="V13" s="8">
        <v>1186649</v>
      </c>
      <c r="Z13" s="8">
        <v>3449</v>
      </c>
    </row>
    <row r="14" spans="1:26" ht="15">
      <c r="A14" t="s">
        <v>1040</v>
      </c>
      <c r="D14" s="2" t="s">
        <v>101</v>
      </c>
      <c r="G14" s="2" t="s">
        <v>65</v>
      </c>
      <c r="J14" s="6" t="s">
        <v>101</v>
      </c>
      <c r="N14" s="6" t="s">
        <v>101</v>
      </c>
      <c r="R14" s="8">
        <v>21908</v>
      </c>
      <c r="V14" s="8">
        <v>2190771</v>
      </c>
      <c r="Z14" s="8">
        <v>4426169</v>
      </c>
    </row>
    <row r="15" spans="1:26" ht="15">
      <c r="A15" t="s">
        <v>1041</v>
      </c>
      <c r="D15" s="2" t="s">
        <v>101</v>
      </c>
      <c r="G15" s="2" t="s">
        <v>65</v>
      </c>
      <c r="J15" s="6" t="s">
        <v>101</v>
      </c>
      <c r="N15" s="6" t="s">
        <v>101</v>
      </c>
      <c r="R15" s="8">
        <v>5592</v>
      </c>
      <c r="V15" s="6" t="s">
        <v>101</v>
      </c>
      <c r="Z15" s="6" t="s">
        <v>101</v>
      </c>
    </row>
    <row r="16" spans="1:26" ht="15">
      <c r="A16" t="s">
        <v>817</v>
      </c>
      <c r="D16" s="2" t="s">
        <v>101</v>
      </c>
      <c r="G16" s="2" t="s">
        <v>93</v>
      </c>
      <c r="J16" s="6" t="s">
        <v>101</v>
      </c>
      <c r="N16" s="6" t="s">
        <v>101</v>
      </c>
      <c r="R16" s="8">
        <v>84000</v>
      </c>
      <c r="V16" s="8">
        <v>840004</v>
      </c>
      <c r="Z16" s="8">
        <v>957866</v>
      </c>
    </row>
    <row r="17" spans="1:26" ht="15">
      <c r="A17" t="s">
        <v>1042</v>
      </c>
      <c r="D17" s="2"/>
      <c r="G17" s="2"/>
      <c r="J17" s="6"/>
      <c r="N17" s="6"/>
      <c r="R17" s="6"/>
      <c r="V17" s="6"/>
      <c r="Z17" s="6"/>
    </row>
    <row r="18" spans="1:26" ht="15">
      <c r="A18" t="s">
        <v>790</v>
      </c>
      <c r="D18" s="2" t="s">
        <v>101</v>
      </c>
      <c r="G18" s="2" t="s">
        <v>164</v>
      </c>
      <c r="J18" s="6" t="s">
        <v>101</v>
      </c>
      <c r="N18" s="6" t="s">
        <v>101</v>
      </c>
      <c r="R18" s="8">
        <v>13333</v>
      </c>
      <c r="V18" s="8">
        <v>200000</v>
      </c>
      <c r="Z18" s="8">
        <v>200000</v>
      </c>
    </row>
    <row r="19" spans="1:26" ht="15">
      <c r="A19" t="s">
        <v>1031</v>
      </c>
      <c r="D19" s="2"/>
      <c r="G19" s="2"/>
      <c r="J19" s="6"/>
      <c r="N19" s="6"/>
      <c r="R19" s="6"/>
      <c r="V19" s="6"/>
      <c r="Z19" s="6"/>
    </row>
    <row r="20" spans="1:26" ht="15">
      <c r="A20" t="s">
        <v>820</v>
      </c>
      <c r="D20" s="2" t="s">
        <v>101</v>
      </c>
      <c r="G20" s="2" t="s">
        <v>271</v>
      </c>
      <c r="J20" s="6" t="s">
        <v>101</v>
      </c>
      <c r="N20" s="6" t="s">
        <v>101</v>
      </c>
      <c r="R20" s="8">
        <v>47893</v>
      </c>
      <c r="V20" s="8">
        <v>500000</v>
      </c>
      <c r="Z20" s="8">
        <v>596660</v>
      </c>
    </row>
    <row r="21" spans="1:26" ht="15">
      <c r="A21" t="s">
        <v>1043</v>
      </c>
      <c r="D21" s="2"/>
      <c r="G21" s="2"/>
      <c r="J21" s="6"/>
      <c r="N21" s="6"/>
      <c r="R21" s="6"/>
      <c r="V21" s="6"/>
      <c r="Z21" s="6"/>
    </row>
    <row r="22" spans="1:26" ht="15">
      <c r="A22" t="s">
        <v>1044</v>
      </c>
      <c r="D22" s="2" t="s">
        <v>101</v>
      </c>
      <c r="G22" s="2" t="s">
        <v>84</v>
      </c>
      <c r="J22" s="6" t="s">
        <v>101</v>
      </c>
      <c r="N22" s="6" t="s">
        <v>101</v>
      </c>
      <c r="R22" s="8">
        <v>1633</v>
      </c>
      <c r="V22" s="8">
        <v>1632744</v>
      </c>
      <c r="Z22" s="8">
        <v>1972251</v>
      </c>
    </row>
    <row r="23" spans="1:26" ht="15">
      <c r="A23" t="s">
        <v>1045</v>
      </c>
      <c r="D23" s="2" t="s">
        <v>101</v>
      </c>
      <c r="G23" s="2" t="s">
        <v>271</v>
      </c>
      <c r="J23" s="6" t="s">
        <v>101</v>
      </c>
      <c r="N23" s="6" t="s">
        <v>101</v>
      </c>
      <c r="R23" s="8">
        <v>1141</v>
      </c>
      <c r="V23" s="8">
        <v>58044</v>
      </c>
      <c r="Z23" s="8">
        <v>305907</v>
      </c>
    </row>
    <row r="24" spans="1:26" ht="15">
      <c r="A24" t="s">
        <v>826</v>
      </c>
      <c r="D24" s="2" t="s">
        <v>101</v>
      </c>
      <c r="G24" s="2" t="s">
        <v>214</v>
      </c>
      <c r="J24" s="6" t="s">
        <v>101</v>
      </c>
      <c r="N24" s="6" t="s">
        <v>101</v>
      </c>
      <c r="R24" s="8">
        <v>500</v>
      </c>
      <c r="V24" s="8">
        <v>500000</v>
      </c>
      <c r="Z24" s="8">
        <v>738439</v>
      </c>
    </row>
    <row r="25" spans="1:26" ht="15">
      <c r="A25" t="s">
        <v>1046</v>
      </c>
      <c r="D25" s="2"/>
      <c r="G25" s="2"/>
      <c r="J25" s="6"/>
      <c r="N25" s="6"/>
      <c r="R25" s="6"/>
      <c r="V25" s="6"/>
      <c r="Z25" s="6"/>
    </row>
    <row r="26" spans="1:26" ht="15">
      <c r="A26" t="s">
        <v>1047</v>
      </c>
      <c r="D26" s="2" t="s">
        <v>101</v>
      </c>
      <c r="G26" s="2" t="s">
        <v>65</v>
      </c>
      <c r="J26" s="6" t="s">
        <v>101</v>
      </c>
      <c r="N26" s="6" t="s">
        <v>101</v>
      </c>
      <c r="R26" s="8">
        <v>1281433</v>
      </c>
      <c r="V26" s="8">
        <v>1281433</v>
      </c>
      <c r="Z26" s="8">
        <v>1132039</v>
      </c>
    </row>
    <row r="27" spans="1:26" ht="15">
      <c r="A27" t="s">
        <v>1048</v>
      </c>
      <c r="D27" s="2" t="s">
        <v>101</v>
      </c>
      <c r="G27" s="2" t="s">
        <v>65</v>
      </c>
      <c r="J27" s="6" t="s">
        <v>101</v>
      </c>
      <c r="N27" s="6" t="s">
        <v>101</v>
      </c>
      <c r="R27" s="8">
        <v>718567</v>
      </c>
      <c r="V27" s="6" t="s">
        <v>101</v>
      </c>
      <c r="Z27" s="9">
        <v>-83773</v>
      </c>
    </row>
    <row r="28" spans="1:26" ht="15">
      <c r="A28" t="s">
        <v>834</v>
      </c>
      <c r="D28" s="2" t="s">
        <v>101</v>
      </c>
      <c r="G28" s="2" t="s">
        <v>608</v>
      </c>
      <c r="J28" s="6" t="s">
        <v>101</v>
      </c>
      <c r="N28" s="6" t="s">
        <v>101</v>
      </c>
      <c r="R28" s="8">
        <v>1000</v>
      </c>
      <c r="V28" s="8">
        <v>1000000</v>
      </c>
      <c r="Z28" s="8">
        <v>1000000</v>
      </c>
    </row>
    <row r="29" spans="1:26" ht="15">
      <c r="A29" t="s">
        <v>1049</v>
      </c>
      <c r="D29" s="2"/>
      <c r="G29" s="2"/>
      <c r="J29" s="6"/>
      <c r="N29" s="6"/>
      <c r="R29" s="6"/>
      <c r="V29" s="6"/>
      <c r="Z29" s="6"/>
    </row>
    <row r="30" spans="1:26" ht="15">
      <c r="A30" t="s">
        <v>1050</v>
      </c>
      <c r="D30" s="2" t="s">
        <v>101</v>
      </c>
      <c r="G30" s="2" t="s">
        <v>164</v>
      </c>
      <c r="J30" s="6" t="s">
        <v>101</v>
      </c>
      <c r="N30" s="6" t="s">
        <v>101</v>
      </c>
      <c r="R30" s="8">
        <v>1000</v>
      </c>
      <c r="V30" s="8">
        <v>1000000</v>
      </c>
      <c r="Z30" s="8">
        <v>1000000</v>
      </c>
    </row>
    <row r="31" spans="1:26" ht="15">
      <c r="A31" t="s">
        <v>838</v>
      </c>
      <c r="D31" s="2" t="s">
        <v>101</v>
      </c>
      <c r="G31" s="2" t="s">
        <v>140</v>
      </c>
      <c r="J31" s="6" t="s">
        <v>101</v>
      </c>
      <c r="N31" s="6" t="s">
        <v>101</v>
      </c>
      <c r="R31" s="8">
        <v>1381741</v>
      </c>
      <c r="V31" s="8">
        <v>1381741</v>
      </c>
      <c r="Z31" s="8">
        <v>1381741</v>
      </c>
    </row>
    <row r="32" spans="1:26" ht="15">
      <c r="A32" t="s">
        <v>1051</v>
      </c>
      <c r="D32" s="2"/>
      <c r="G32" s="2"/>
      <c r="J32" s="6"/>
      <c r="N32" s="6"/>
      <c r="R32" s="6"/>
      <c r="V32" s="6"/>
      <c r="Z32" s="6"/>
    </row>
    <row r="33" spans="1:26" ht="15">
      <c r="A33" t="s">
        <v>1034</v>
      </c>
      <c r="D33" s="2" t="s">
        <v>101</v>
      </c>
      <c r="G33" s="2" t="s">
        <v>79</v>
      </c>
      <c r="J33" s="6" t="s">
        <v>101</v>
      </c>
      <c r="N33" s="6" t="s">
        <v>101</v>
      </c>
      <c r="R33" s="8">
        <v>10000</v>
      </c>
      <c r="V33" s="8">
        <v>10000</v>
      </c>
      <c r="Z33" s="8">
        <v>32308</v>
      </c>
    </row>
    <row r="34" spans="1:26" ht="15">
      <c r="A34" t="s">
        <v>842</v>
      </c>
      <c r="D34" s="2" t="s">
        <v>101</v>
      </c>
      <c r="G34" s="2" t="s">
        <v>156</v>
      </c>
      <c r="J34" s="6" t="s">
        <v>101</v>
      </c>
      <c r="N34" s="6" t="s">
        <v>101</v>
      </c>
      <c r="R34" s="8">
        <v>500</v>
      </c>
      <c r="V34" s="8">
        <v>500000</v>
      </c>
      <c r="Z34" s="8">
        <v>500000</v>
      </c>
    </row>
    <row r="35" spans="1:26" ht="15">
      <c r="A35" t="s">
        <v>1052</v>
      </c>
      <c r="D35" s="2"/>
      <c r="G35" s="2"/>
      <c r="J35" s="6"/>
      <c r="N35" s="6"/>
      <c r="R35" s="6"/>
      <c r="V35" s="6"/>
      <c r="Z35" s="6"/>
    </row>
    <row r="36" spans="1:26" ht="15">
      <c r="A36" t="s">
        <v>842</v>
      </c>
      <c r="D36" s="2" t="s">
        <v>101</v>
      </c>
      <c r="G36" s="2" t="s">
        <v>156</v>
      </c>
      <c r="J36" s="6" t="s">
        <v>101</v>
      </c>
      <c r="N36" s="6" t="s">
        <v>101</v>
      </c>
      <c r="R36" s="8">
        <v>500</v>
      </c>
      <c r="V36" s="6" t="s">
        <v>101</v>
      </c>
      <c r="Z36" s="6" t="s">
        <v>101</v>
      </c>
    </row>
    <row r="37" spans="1:26" ht="15">
      <c r="A37" t="s">
        <v>1053</v>
      </c>
      <c r="D37" s="2"/>
      <c r="G37" s="2"/>
      <c r="J37" s="6"/>
      <c r="N37" s="6"/>
      <c r="R37" s="6"/>
      <c r="V37" s="6"/>
      <c r="Z37" s="6"/>
    </row>
    <row r="38" spans="1:26" ht="15">
      <c r="A38" t="s">
        <v>1054</v>
      </c>
      <c r="D38" s="2" t="s">
        <v>101</v>
      </c>
      <c r="G38" s="2" t="s">
        <v>528</v>
      </c>
      <c r="J38" s="6" t="s">
        <v>101</v>
      </c>
      <c r="N38" s="6" t="s">
        <v>101</v>
      </c>
      <c r="R38" s="8">
        <v>742692</v>
      </c>
      <c r="V38" s="8">
        <v>742692</v>
      </c>
      <c r="Z38" s="8">
        <v>1024002</v>
      </c>
    </row>
    <row r="39" spans="1:26" ht="15">
      <c r="A39" t="s">
        <v>1055</v>
      </c>
      <c r="D39" s="2" t="s">
        <v>101</v>
      </c>
      <c r="G39" s="2" t="s">
        <v>528</v>
      </c>
      <c r="J39" s="6" t="s">
        <v>101</v>
      </c>
      <c r="N39" s="6" t="s">
        <v>101</v>
      </c>
      <c r="R39" s="8">
        <v>257308</v>
      </c>
      <c r="V39" s="6" t="s">
        <v>101</v>
      </c>
      <c r="Z39" s="6" t="s">
        <v>101</v>
      </c>
    </row>
    <row r="40" spans="1:26" ht="15">
      <c r="A40" t="s">
        <v>757</v>
      </c>
      <c r="D40" s="2" t="s">
        <v>101</v>
      </c>
      <c r="G40" s="2" t="s">
        <v>528</v>
      </c>
      <c r="J40" s="6" t="s">
        <v>101</v>
      </c>
      <c r="N40" s="6" t="s">
        <v>101</v>
      </c>
      <c r="R40" s="8">
        <v>213739</v>
      </c>
      <c r="V40" s="6" t="s">
        <v>101</v>
      </c>
      <c r="Z40" s="8">
        <v>524411</v>
      </c>
    </row>
    <row r="41" spans="1:26" ht="15">
      <c r="A41" t="s">
        <v>1056</v>
      </c>
      <c r="D41" s="2" t="s">
        <v>101</v>
      </c>
      <c r="G41" s="2" t="s">
        <v>528</v>
      </c>
      <c r="J41" s="6" t="s">
        <v>101</v>
      </c>
      <c r="N41" s="6" t="s">
        <v>101</v>
      </c>
      <c r="R41" s="8">
        <v>23889</v>
      </c>
      <c r="V41" s="6" t="s">
        <v>101</v>
      </c>
      <c r="Z41" s="6" t="s">
        <v>101</v>
      </c>
    </row>
    <row r="42" spans="1:26" ht="15">
      <c r="A42" t="s">
        <v>1057</v>
      </c>
      <c r="D42" s="2" t="s">
        <v>101</v>
      </c>
      <c r="G42" s="2" t="s">
        <v>79</v>
      </c>
      <c r="J42" s="6" t="s">
        <v>101</v>
      </c>
      <c r="N42" s="6" t="s">
        <v>101</v>
      </c>
      <c r="R42" s="8">
        <v>142857</v>
      </c>
      <c r="V42" s="8">
        <v>142857</v>
      </c>
      <c r="Z42" s="8">
        <v>268571</v>
      </c>
    </row>
    <row r="43" spans="1:26" ht="15">
      <c r="A43" s="5" t="s">
        <v>849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V43" s="8">
        <v>16681506</v>
      </c>
      <c r="Z43" s="8">
        <v>18069750</v>
      </c>
    </row>
    <row r="44" spans="1:26" ht="15">
      <c r="A44" s="1" t="s">
        <v>253</v>
      </c>
      <c r="B44" s="1"/>
      <c r="C44" s="1"/>
      <c r="D44" s="1"/>
      <c r="E44" s="1"/>
      <c r="F44" s="1"/>
      <c r="G44" s="1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V44" s="8">
        <v>856893017</v>
      </c>
      <c r="Z44" s="8">
        <v>854753064</v>
      </c>
    </row>
    <row r="45" spans="1:26" ht="15">
      <c r="A45" s="1" t="s">
        <v>1058</v>
      </c>
      <c r="B45" s="1"/>
      <c r="C45" s="1"/>
      <c r="D45" s="1"/>
      <c r="E45" s="1"/>
      <c r="F45" s="1"/>
      <c r="G45" s="1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V45" s="6"/>
      <c r="Z45" s="6"/>
    </row>
    <row r="46" spans="1:26" ht="15">
      <c r="A46" s="5" t="s">
        <v>1059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V46" s="6"/>
      <c r="Z46" s="6"/>
    </row>
    <row r="47" spans="1:26" ht="15">
      <c r="A47" t="s">
        <v>1060</v>
      </c>
      <c r="B47" s="5"/>
      <c r="C47" s="15" t="s">
        <v>869</v>
      </c>
      <c r="D47" s="15"/>
      <c r="F47" s="5"/>
      <c r="G47" s="2" t="s">
        <v>870</v>
      </c>
      <c r="H47" s="5"/>
      <c r="J47" s="6" t="s">
        <v>918</v>
      </c>
      <c r="M47" s="12" t="s">
        <v>568</v>
      </c>
      <c r="N47" s="12"/>
      <c r="R47" s="8">
        <v>101062500</v>
      </c>
      <c r="T47" s="5"/>
      <c r="V47" s="8">
        <v>101062500</v>
      </c>
      <c r="Z47" s="8">
        <v>101062500</v>
      </c>
    </row>
    <row r="48" spans="1:26" ht="15">
      <c r="A48" s="5" t="s">
        <v>1061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V48" s="6"/>
      <c r="Z48" s="6"/>
    </row>
    <row r="49" spans="1:26" ht="15">
      <c r="A49" t="s">
        <v>1060</v>
      </c>
      <c r="B49" s="5"/>
      <c r="D49" s="2" t="s">
        <v>101</v>
      </c>
      <c r="F49" s="5"/>
      <c r="G49" s="2" t="s">
        <v>870</v>
      </c>
      <c r="H49" s="5"/>
      <c r="J49" s="6" t="s">
        <v>101</v>
      </c>
      <c r="N49" s="6" t="s">
        <v>101</v>
      </c>
      <c r="R49" s="6" t="s">
        <v>101</v>
      </c>
      <c r="V49" s="8">
        <v>43312500</v>
      </c>
      <c r="Z49" s="8">
        <v>44797729</v>
      </c>
    </row>
    <row r="50" spans="1:26" ht="15">
      <c r="A50" s="1" t="s">
        <v>874</v>
      </c>
      <c r="B50" s="1"/>
      <c r="C50" s="1"/>
      <c r="D50" s="1"/>
      <c r="E50" s="1"/>
      <c r="F50" s="1"/>
      <c r="G50" s="1"/>
      <c r="H50" s="5"/>
      <c r="J50" s="6"/>
      <c r="N50" s="6"/>
      <c r="R50" s="6"/>
      <c r="V50" s="8">
        <v>144375000</v>
      </c>
      <c r="Z50" s="8">
        <v>145860229</v>
      </c>
    </row>
    <row r="51" spans="1:26" ht="15">
      <c r="A51" s="1" t="s">
        <v>1062</v>
      </c>
      <c r="B51" s="1"/>
      <c r="C51" s="1"/>
      <c r="D51" s="1"/>
      <c r="E51" s="1"/>
      <c r="F51" s="1"/>
      <c r="G51" s="1"/>
      <c r="H51" s="5"/>
      <c r="J51" s="6"/>
      <c r="N51" s="6"/>
      <c r="R51" s="6"/>
      <c r="V51" s="8">
        <v>1001268017</v>
      </c>
      <c r="Z51" s="8">
        <v>1000613293</v>
      </c>
    </row>
    <row r="52" spans="1:26" ht="15">
      <c r="A52" s="5" t="s">
        <v>1063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  <c r="Z52" s="6"/>
    </row>
    <row r="53" spans="1:26" ht="15">
      <c r="A53" t="s">
        <v>255</v>
      </c>
      <c r="V53" s="8">
        <v>69502018</v>
      </c>
      <c r="Z53" s="8">
        <v>69502018</v>
      </c>
    </row>
    <row r="54" spans="1:26" ht="15">
      <c r="A54" t="s">
        <v>877</v>
      </c>
      <c r="V54" s="8">
        <v>2729783</v>
      </c>
      <c r="Z54" s="8">
        <v>2722165</v>
      </c>
    </row>
    <row r="55" spans="1:26" ht="15">
      <c r="A55" s="5" t="s">
        <v>257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V55" s="8">
        <v>72231801</v>
      </c>
      <c r="Z55" s="8">
        <v>72224183</v>
      </c>
    </row>
    <row r="56" spans="1:26" ht="15">
      <c r="A56" s="5" t="s">
        <v>1064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7">
        <v>1073499818</v>
      </c>
      <c r="V56" s="7"/>
      <c r="Y56" s="7">
        <v>1072837476</v>
      </c>
      <c r="Z56" s="7"/>
    </row>
    <row r="57" spans="1:26" ht="15">
      <c r="A57" s="5" t="s">
        <v>1065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V57" s="6"/>
      <c r="Z57" s="9">
        <v>-536995908</v>
      </c>
    </row>
    <row r="58" spans="1:26" ht="15">
      <c r="A58" s="5" t="s">
        <v>880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V58" s="6"/>
      <c r="Y58" s="7">
        <v>535841568</v>
      </c>
      <c r="Z58" s="7"/>
    </row>
  </sheetData>
  <sheetProtection selectLockedCells="1" selectUnlockedCells="1"/>
  <mergeCells count="18">
    <mergeCell ref="A2:F2"/>
    <mergeCell ref="C4:D4"/>
    <mergeCell ref="I4:J4"/>
    <mergeCell ref="M4:N4"/>
    <mergeCell ref="Q4:R4"/>
    <mergeCell ref="U4:V4"/>
    <mergeCell ref="Y4:Z4"/>
    <mergeCell ref="U5:V5"/>
    <mergeCell ref="Y5:Z5"/>
    <mergeCell ref="A44:G44"/>
    <mergeCell ref="A45:G45"/>
    <mergeCell ref="C47:D47"/>
    <mergeCell ref="M47:N47"/>
    <mergeCell ref="A50:G50"/>
    <mergeCell ref="A51:G51"/>
    <mergeCell ref="U56:V56"/>
    <mergeCell ref="Y56:Z56"/>
    <mergeCell ref="Y58:Z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1066</v>
      </c>
      <c r="B2" s="1"/>
      <c r="C2" s="1"/>
      <c r="D2" s="1"/>
      <c r="E2" s="1"/>
      <c r="F2" s="1"/>
    </row>
    <row r="4" spans="1:17" ht="15">
      <c r="A4" s="2"/>
      <c r="B4" s="5"/>
      <c r="C4" s="4" t="s">
        <v>43</v>
      </c>
      <c r="D4" s="4"/>
      <c r="E4" s="4"/>
      <c r="F4" s="4"/>
      <c r="G4" s="4"/>
      <c r="H4" s="4"/>
      <c r="I4" s="5"/>
      <c r="J4" s="5"/>
      <c r="K4" s="4" t="s">
        <v>44</v>
      </c>
      <c r="L4" s="4"/>
      <c r="M4" s="4"/>
      <c r="N4" s="4"/>
      <c r="O4" s="4"/>
      <c r="P4" s="4"/>
      <c r="Q4" s="5"/>
    </row>
    <row r="5" spans="1:17" ht="15">
      <c r="A5" s="5" t="s">
        <v>1067</v>
      </c>
      <c r="B5" s="5"/>
      <c r="C5" s="4" t="s">
        <v>59</v>
      </c>
      <c r="D5" s="4"/>
      <c r="E5" s="5"/>
      <c r="F5" s="5"/>
      <c r="G5" s="4" t="s">
        <v>1068</v>
      </c>
      <c r="H5" s="4"/>
      <c r="I5" s="5"/>
      <c r="J5" s="5"/>
      <c r="K5" s="4" t="s">
        <v>59</v>
      </c>
      <c r="L5" s="4"/>
      <c r="M5" s="5"/>
      <c r="N5" s="5"/>
      <c r="O5" s="4" t="s">
        <v>1068</v>
      </c>
      <c r="P5" s="4"/>
      <c r="Q5" s="5"/>
    </row>
    <row r="6" spans="1:16" ht="15">
      <c r="A6" t="s">
        <v>1069</v>
      </c>
      <c r="C6" s="7">
        <v>833678981</v>
      </c>
      <c r="D6" s="7"/>
      <c r="G6" s="7">
        <v>822707050</v>
      </c>
      <c r="H6" s="7"/>
      <c r="K6" s="7">
        <v>817243688</v>
      </c>
      <c r="L6" s="7"/>
      <c r="O6" s="7">
        <v>812235476</v>
      </c>
      <c r="P6" s="7"/>
    </row>
    <row r="7" spans="1:16" ht="15">
      <c r="A7" t="s">
        <v>1070</v>
      </c>
      <c r="D7" s="8">
        <v>122193750</v>
      </c>
      <c r="H7" s="8">
        <v>122193750</v>
      </c>
      <c r="L7" s="8">
        <v>101062500</v>
      </c>
      <c r="P7" s="8">
        <v>101062500</v>
      </c>
    </row>
    <row r="8" spans="1:16" ht="15">
      <c r="A8" t="s">
        <v>1071</v>
      </c>
      <c r="D8" s="8">
        <v>34307150</v>
      </c>
      <c r="H8" s="8">
        <v>34370598</v>
      </c>
      <c r="L8" s="8">
        <v>20904958</v>
      </c>
      <c r="P8" s="8">
        <v>21234713</v>
      </c>
    </row>
    <row r="9" spans="1:16" ht="15">
      <c r="A9" t="s">
        <v>1072</v>
      </c>
      <c r="D9" s="8">
        <v>42623718</v>
      </c>
      <c r="H9" s="8">
        <v>52466181</v>
      </c>
      <c r="L9" s="8">
        <v>18744371</v>
      </c>
      <c r="P9" s="8">
        <v>21282875</v>
      </c>
    </row>
    <row r="10" spans="1:16" ht="15">
      <c r="A10" t="s">
        <v>1073</v>
      </c>
      <c r="D10" s="8">
        <v>52368750</v>
      </c>
      <c r="H10" s="8">
        <v>49969330</v>
      </c>
      <c r="L10" s="8">
        <v>43312500</v>
      </c>
      <c r="P10" s="8">
        <v>44797729</v>
      </c>
    </row>
    <row r="11" spans="1:16" ht="15">
      <c r="A11" s="5" t="s">
        <v>45</v>
      </c>
      <c r="D11" s="8">
        <v>1085172349</v>
      </c>
      <c r="H11" s="8">
        <v>1081706909</v>
      </c>
      <c r="L11" s="8">
        <v>1001268017</v>
      </c>
      <c r="P11" s="8">
        <v>1000613293</v>
      </c>
    </row>
    <row r="12" spans="1:16" ht="15">
      <c r="A12" t="s">
        <v>1074</v>
      </c>
      <c r="D12" s="8">
        <v>63367237</v>
      </c>
      <c r="H12" s="8">
        <v>63337728</v>
      </c>
      <c r="L12" s="8">
        <v>72231801</v>
      </c>
      <c r="P12" s="8">
        <v>72224183</v>
      </c>
    </row>
    <row r="13" spans="1:16" ht="15">
      <c r="A13" s="5" t="s">
        <v>1075</v>
      </c>
      <c r="C13" s="7">
        <v>1148539586</v>
      </c>
      <c r="D13" s="7"/>
      <c r="G13" s="7">
        <v>1145044637</v>
      </c>
      <c r="H13" s="7"/>
      <c r="K13" s="7">
        <v>1073499818</v>
      </c>
      <c r="L13" s="7"/>
      <c r="O13" s="7">
        <v>1072837476</v>
      </c>
      <c r="P13" s="7"/>
    </row>
  </sheetData>
  <sheetProtection selectLockedCells="1" selectUnlockedCells="1"/>
  <mergeCells count="15">
    <mergeCell ref="A2:F2"/>
    <mergeCell ref="C4:H4"/>
    <mergeCell ref="K4:P4"/>
    <mergeCell ref="C5:D5"/>
    <mergeCell ref="G5:H5"/>
    <mergeCell ref="K5:L5"/>
    <mergeCell ref="O5:P5"/>
    <mergeCell ref="C6:D6"/>
    <mergeCell ref="G6:H6"/>
    <mergeCell ref="K6:L6"/>
    <mergeCell ref="O6:P6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4" spans="1:9" ht="15">
      <c r="A4" s="2"/>
      <c r="B4" s="5"/>
      <c r="C4" s="4" t="s">
        <v>43</v>
      </c>
      <c r="D4" s="4"/>
      <c r="E4" s="5"/>
      <c r="F4" s="5"/>
      <c r="G4" s="4" t="s">
        <v>44</v>
      </c>
      <c r="H4" s="4"/>
      <c r="I4" s="5"/>
    </row>
    <row r="5" spans="1:8" ht="15">
      <c r="A5" s="5" t="s">
        <v>45</v>
      </c>
      <c r="C5" s="7">
        <v>488549847</v>
      </c>
      <c r="D5" s="7"/>
      <c r="G5" s="7">
        <v>425420881</v>
      </c>
      <c r="H5" s="7"/>
    </row>
    <row r="6" spans="1:8" ht="15">
      <c r="A6" t="s">
        <v>46</v>
      </c>
      <c r="D6" s="6" t="s">
        <v>47</v>
      </c>
      <c r="H6" s="6" t="s">
        <v>40</v>
      </c>
    </row>
    <row r="7" spans="1:8" ht="15">
      <c r="A7" t="s">
        <v>48</v>
      </c>
      <c r="D7" s="8">
        <v>45</v>
      </c>
      <c r="H7" s="8">
        <v>42</v>
      </c>
    </row>
    <row r="8" spans="1:8" ht="15">
      <c r="A8" t="s">
        <v>49</v>
      </c>
      <c r="C8" s="7">
        <v>22026186</v>
      </c>
      <c r="D8" s="7"/>
      <c r="G8" s="7">
        <v>21152781</v>
      </c>
      <c r="H8" s="7"/>
    </row>
    <row r="9" spans="1:8" ht="15">
      <c r="A9" s="5" t="s">
        <v>50</v>
      </c>
      <c r="B9" s="5"/>
      <c r="C9" s="7">
        <v>102872275</v>
      </c>
      <c r="D9" s="7"/>
      <c r="G9" s="7">
        <v>95941790</v>
      </c>
      <c r="H9" s="7"/>
    </row>
  </sheetData>
  <sheetProtection selectLockedCells="1" selectUnlockedCells="1"/>
  <mergeCells count="9">
    <mergeCell ref="A2:F2"/>
    <mergeCell ref="C4:D4"/>
    <mergeCell ref="G4:H4"/>
    <mergeCell ref="C5:D5"/>
    <mergeCell ref="G5:H5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Y8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2" width="8.7109375" style="0" customWidth="1"/>
    <col min="13" max="13" width="34.7109375" style="0" customWidth="1"/>
    <col min="14" max="14" width="1.7109375" style="0" customWidth="1"/>
    <col min="15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510</v>
      </c>
      <c r="B2" s="1"/>
      <c r="C2" s="1"/>
      <c r="D2" s="1"/>
      <c r="E2" s="1"/>
      <c r="F2" s="1"/>
    </row>
    <row r="4" spans="1:25" ht="15">
      <c r="A4" s="4" t="s">
        <v>51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</row>
    <row r="5" spans="1:25" ht="15">
      <c r="A5" s="4" t="s">
        <v>52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5" ht="15">
      <c r="A6" s="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</row>
    <row r="7" spans="1:24" ht="15" customHeight="1">
      <c r="A7" s="5" t="s">
        <v>53</v>
      </c>
      <c r="B7" s="3"/>
      <c r="C7" s="4" t="s">
        <v>54</v>
      </c>
      <c r="D7" s="4"/>
      <c r="E7" s="5"/>
      <c r="F7" s="3"/>
      <c r="G7" s="3" t="s">
        <v>55</v>
      </c>
      <c r="H7" s="3"/>
      <c r="I7" s="13" t="s">
        <v>56</v>
      </c>
      <c r="J7" s="13"/>
      <c r="K7" s="5"/>
      <c r="L7" s="3"/>
      <c r="M7" s="14" t="s">
        <v>57</v>
      </c>
      <c r="N7" s="5"/>
      <c r="O7" s="4" t="s">
        <v>58</v>
      </c>
      <c r="P7" s="4"/>
      <c r="Q7" s="5"/>
      <c r="R7" s="3"/>
      <c r="S7" s="4" t="s">
        <v>59</v>
      </c>
      <c r="T7" s="4"/>
      <c r="U7" s="5"/>
      <c r="V7" s="3"/>
      <c r="W7" s="4" t="s">
        <v>60</v>
      </c>
      <c r="X7" s="4"/>
    </row>
    <row r="8" spans="1:13" ht="15">
      <c r="A8" s="1" t="s">
        <v>61</v>
      </c>
      <c r="B8" s="1"/>
      <c r="C8" s="1"/>
      <c r="D8" s="1"/>
      <c r="E8" s="1"/>
      <c r="F8" s="1"/>
      <c r="G8" s="1"/>
      <c r="J8" s="6"/>
      <c r="M8" s="6"/>
    </row>
    <row r="9" spans="1:13" ht="15">
      <c r="A9" s="5" t="s">
        <v>62</v>
      </c>
      <c r="D9" s="2"/>
      <c r="G9" s="2"/>
      <c r="J9" s="6"/>
      <c r="M9" s="6"/>
    </row>
    <row r="10" spans="1:24" ht="15">
      <c r="A10" t="s">
        <v>63</v>
      </c>
      <c r="C10" s="15" t="s">
        <v>64</v>
      </c>
      <c r="D10" s="15"/>
      <c r="G10" s="2" t="s">
        <v>65</v>
      </c>
      <c r="J10" s="6" t="s">
        <v>66</v>
      </c>
      <c r="M10" s="6" t="s">
        <v>67</v>
      </c>
      <c r="P10" s="8">
        <v>5000000</v>
      </c>
      <c r="S10" s="7">
        <v>4927149</v>
      </c>
      <c r="T10" s="7"/>
      <c r="W10" s="7">
        <v>5000000</v>
      </c>
      <c r="X10" s="7"/>
    </row>
    <row r="11" spans="1:24" ht="15">
      <c r="A11" t="s">
        <v>68</v>
      </c>
      <c r="C11" s="15" t="s">
        <v>69</v>
      </c>
      <c r="D11" s="15"/>
      <c r="G11" s="2" t="s">
        <v>70</v>
      </c>
      <c r="J11" s="6" t="s">
        <v>71</v>
      </c>
      <c r="M11" s="6" t="s">
        <v>72</v>
      </c>
      <c r="P11" s="8">
        <v>7749274</v>
      </c>
      <c r="T11" s="8">
        <v>7674216</v>
      </c>
      <c r="X11" s="8">
        <v>7671781</v>
      </c>
    </row>
    <row r="12" spans="1:24" ht="15">
      <c r="A12" t="s">
        <v>73</v>
      </c>
      <c r="C12" s="15" t="s">
        <v>74</v>
      </c>
      <c r="D12" s="15"/>
      <c r="G12" s="2" t="s">
        <v>65</v>
      </c>
      <c r="J12" s="6" t="s">
        <v>75</v>
      </c>
      <c r="M12" s="6" t="s">
        <v>76</v>
      </c>
      <c r="P12" s="8">
        <v>13772261</v>
      </c>
      <c r="T12" s="8">
        <v>13531751</v>
      </c>
      <c r="X12" s="8">
        <v>13772261</v>
      </c>
    </row>
    <row r="13" spans="1:24" ht="15">
      <c r="A13" t="s">
        <v>77</v>
      </c>
      <c r="C13" s="15" t="s">
        <v>78</v>
      </c>
      <c r="D13" s="15"/>
      <c r="G13" s="2" t="s">
        <v>79</v>
      </c>
      <c r="J13" s="6" t="s">
        <v>80</v>
      </c>
      <c r="M13" s="6" t="s">
        <v>81</v>
      </c>
      <c r="P13" s="8">
        <v>11735208</v>
      </c>
      <c r="T13" s="8">
        <v>11644440</v>
      </c>
      <c r="X13" s="8">
        <v>11680054</v>
      </c>
    </row>
    <row r="14" spans="1:24" ht="15">
      <c r="A14" t="s">
        <v>82</v>
      </c>
      <c r="C14" s="15" t="s">
        <v>83</v>
      </c>
      <c r="D14" s="15"/>
      <c r="G14" s="2" t="s">
        <v>84</v>
      </c>
      <c r="J14" s="6" t="s">
        <v>85</v>
      </c>
      <c r="M14" s="6" t="s">
        <v>86</v>
      </c>
      <c r="P14" s="8">
        <v>7348866</v>
      </c>
      <c r="T14" s="8">
        <v>7311507</v>
      </c>
      <c r="X14" s="8">
        <v>7128400</v>
      </c>
    </row>
    <row r="15" spans="1:24" ht="15">
      <c r="A15" t="s">
        <v>87</v>
      </c>
      <c r="C15" s="15" t="s">
        <v>88</v>
      </c>
      <c r="D15" s="15"/>
      <c r="G15" s="2" t="s">
        <v>79</v>
      </c>
      <c r="J15" s="6" t="s">
        <v>89</v>
      </c>
      <c r="M15" s="6" t="s">
        <v>90</v>
      </c>
      <c r="P15" s="8">
        <v>10422726</v>
      </c>
      <c r="T15" s="8">
        <v>10413416</v>
      </c>
      <c r="X15" s="8">
        <v>10396669</v>
      </c>
    </row>
    <row r="16" spans="1:24" ht="15">
      <c r="A16" t="s">
        <v>91</v>
      </c>
      <c r="C16" s="15" t="s">
        <v>92</v>
      </c>
      <c r="D16" s="15"/>
      <c r="G16" s="2" t="s">
        <v>93</v>
      </c>
      <c r="J16" s="6" t="s">
        <v>94</v>
      </c>
      <c r="M16" s="6" t="s">
        <v>86</v>
      </c>
      <c r="P16" s="8">
        <v>10127447</v>
      </c>
      <c r="T16" s="8">
        <v>10040432</v>
      </c>
      <c r="X16" s="8">
        <v>9874261</v>
      </c>
    </row>
    <row r="17" spans="1:24" ht="15">
      <c r="A17" t="s">
        <v>95</v>
      </c>
      <c r="C17" s="15" t="s">
        <v>96</v>
      </c>
      <c r="D17" s="15"/>
      <c r="G17" s="2" t="s">
        <v>84</v>
      </c>
      <c r="J17" s="6" t="s">
        <v>97</v>
      </c>
      <c r="M17" s="6" t="s">
        <v>98</v>
      </c>
      <c r="P17" s="8">
        <v>182403</v>
      </c>
      <c r="T17" s="8">
        <v>179170</v>
      </c>
      <c r="X17" s="8">
        <v>182403</v>
      </c>
    </row>
    <row r="18" spans="1:24" ht="15">
      <c r="A18" t="s">
        <v>99</v>
      </c>
      <c r="C18" s="15" t="s">
        <v>96</v>
      </c>
      <c r="D18" s="15"/>
      <c r="G18" s="2" t="s">
        <v>84</v>
      </c>
      <c r="J18" s="6" t="s">
        <v>97</v>
      </c>
      <c r="M18" s="6" t="s">
        <v>98</v>
      </c>
      <c r="P18" s="8">
        <v>126031</v>
      </c>
      <c r="T18" s="8">
        <v>126031</v>
      </c>
      <c r="X18" s="8">
        <v>126031</v>
      </c>
    </row>
    <row r="19" spans="1:24" ht="15">
      <c r="A19" t="s">
        <v>100</v>
      </c>
      <c r="C19" s="15" t="s">
        <v>96</v>
      </c>
      <c r="D19" s="15"/>
      <c r="G19" s="2" t="s">
        <v>84</v>
      </c>
      <c r="J19" s="6" t="s">
        <v>101</v>
      </c>
      <c r="L19" s="6"/>
      <c r="M19" s="6" t="s">
        <v>101</v>
      </c>
      <c r="P19" s="8">
        <v>324080</v>
      </c>
      <c r="S19" s="12" t="s">
        <v>101</v>
      </c>
      <c r="T19" s="12"/>
      <c r="W19" s="12" t="s">
        <v>101</v>
      </c>
      <c r="X19" s="12"/>
    </row>
    <row r="20" spans="1:24" ht="15">
      <c r="A20" t="s">
        <v>102</v>
      </c>
      <c r="C20" s="15" t="s">
        <v>103</v>
      </c>
      <c r="D20" s="15"/>
      <c r="G20" s="2" t="s">
        <v>104</v>
      </c>
      <c r="J20" s="6" t="s">
        <v>105</v>
      </c>
      <c r="M20" s="6" t="s">
        <v>106</v>
      </c>
      <c r="P20" s="8">
        <v>19748744</v>
      </c>
      <c r="T20" s="8">
        <v>19748744</v>
      </c>
      <c r="X20" s="8">
        <v>19748744</v>
      </c>
    </row>
    <row r="21" spans="1:24" ht="15">
      <c r="A21" t="s">
        <v>107</v>
      </c>
      <c r="C21" s="15" t="s">
        <v>108</v>
      </c>
      <c r="D21" s="15"/>
      <c r="G21" s="2" t="s">
        <v>109</v>
      </c>
      <c r="J21" s="6" t="s">
        <v>110</v>
      </c>
      <c r="M21" s="6" t="s">
        <v>111</v>
      </c>
      <c r="P21" s="8">
        <v>12312500</v>
      </c>
      <c r="T21" s="8">
        <v>12157345</v>
      </c>
      <c r="X21" s="8">
        <v>12189375</v>
      </c>
    </row>
    <row r="22" spans="1:24" ht="15">
      <c r="A22" t="s">
        <v>112</v>
      </c>
      <c r="C22" s="15" t="s">
        <v>108</v>
      </c>
      <c r="D22" s="15"/>
      <c r="G22" s="2" t="s">
        <v>109</v>
      </c>
      <c r="J22" s="6" t="s">
        <v>110</v>
      </c>
      <c r="M22" s="6" t="s">
        <v>111</v>
      </c>
      <c r="P22" s="8">
        <v>8166594</v>
      </c>
      <c r="T22" s="8">
        <v>8116022</v>
      </c>
      <c r="X22" s="8">
        <v>8084928</v>
      </c>
    </row>
    <row r="23" spans="1:24" ht="15">
      <c r="A23" t="s">
        <v>113</v>
      </c>
      <c r="C23" s="15" t="s">
        <v>114</v>
      </c>
      <c r="D23" s="15"/>
      <c r="G23" s="2" t="s">
        <v>115</v>
      </c>
      <c r="J23" s="6" t="s">
        <v>116</v>
      </c>
      <c r="M23" s="6" t="s">
        <v>117</v>
      </c>
      <c r="N23" t="s">
        <v>118</v>
      </c>
      <c r="O23" s="7">
        <v>10000000</v>
      </c>
      <c r="P23" s="7"/>
      <c r="T23" s="8">
        <v>7376173</v>
      </c>
      <c r="X23" s="8">
        <v>6542165</v>
      </c>
    </row>
    <row r="24" spans="1:24" ht="15">
      <c r="A24" t="s">
        <v>119</v>
      </c>
      <c r="C24" s="15" t="s">
        <v>120</v>
      </c>
      <c r="D24" s="15"/>
      <c r="G24" s="2" t="s">
        <v>65</v>
      </c>
      <c r="J24" s="6" t="s">
        <v>121</v>
      </c>
      <c r="M24" s="6" t="s">
        <v>122</v>
      </c>
      <c r="P24" s="8">
        <v>17384864</v>
      </c>
      <c r="T24" s="8">
        <v>17263748</v>
      </c>
      <c r="X24" s="8">
        <v>17384864</v>
      </c>
    </row>
    <row r="25" spans="1:24" ht="15">
      <c r="A25" t="s">
        <v>123</v>
      </c>
      <c r="C25" s="15" t="s">
        <v>124</v>
      </c>
      <c r="D25" s="15"/>
      <c r="G25" s="2" t="s">
        <v>125</v>
      </c>
      <c r="J25" s="6" t="s">
        <v>126</v>
      </c>
      <c r="M25" s="6" t="s">
        <v>127</v>
      </c>
      <c r="P25" s="8">
        <v>11752655</v>
      </c>
      <c r="T25" s="8">
        <v>11649126</v>
      </c>
      <c r="X25" s="8">
        <v>11576366</v>
      </c>
    </row>
    <row r="26" spans="1:24" ht="15">
      <c r="A26" t="s">
        <v>128</v>
      </c>
      <c r="C26" s="15" t="s">
        <v>129</v>
      </c>
      <c r="D26" s="15"/>
      <c r="G26" s="2" t="s">
        <v>84</v>
      </c>
      <c r="J26" s="6" t="s">
        <v>130</v>
      </c>
      <c r="M26" s="6" t="s">
        <v>67</v>
      </c>
      <c r="P26" s="8">
        <v>14357813</v>
      </c>
      <c r="T26" s="8">
        <v>14241579</v>
      </c>
      <c r="X26" s="8">
        <v>14135267</v>
      </c>
    </row>
    <row r="27" spans="1:24" ht="15">
      <c r="A27" t="s">
        <v>131</v>
      </c>
      <c r="C27" s="15" t="s">
        <v>132</v>
      </c>
      <c r="D27" s="15"/>
      <c r="G27" s="2" t="s">
        <v>133</v>
      </c>
      <c r="J27" s="6" t="s">
        <v>134</v>
      </c>
      <c r="M27" s="6" t="s">
        <v>135</v>
      </c>
      <c r="P27" s="8">
        <v>19669098</v>
      </c>
      <c r="T27" s="8">
        <v>19524460</v>
      </c>
      <c r="X27" s="8">
        <v>19472406</v>
      </c>
    </row>
    <row r="28" spans="1:24" ht="15">
      <c r="A28" t="s">
        <v>136</v>
      </c>
      <c r="C28" s="15" t="s">
        <v>137</v>
      </c>
      <c r="D28" s="15"/>
      <c r="G28" s="2" t="s">
        <v>79</v>
      </c>
      <c r="J28" s="6" t="s">
        <v>134</v>
      </c>
      <c r="M28" s="6" t="s">
        <v>135</v>
      </c>
      <c r="P28" s="8">
        <v>12406250</v>
      </c>
      <c r="T28" s="8">
        <v>12351255</v>
      </c>
      <c r="X28" s="8">
        <v>12344219</v>
      </c>
    </row>
    <row r="29" spans="1:24" ht="15">
      <c r="A29" t="s">
        <v>138</v>
      </c>
      <c r="C29" s="15" t="s">
        <v>139</v>
      </c>
      <c r="D29" s="15"/>
      <c r="G29" s="2" t="s">
        <v>140</v>
      </c>
      <c r="J29" s="6" t="s">
        <v>141</v>
      </c>
      <c r="M29" s="6" t="s">
        <v>142</v>
      </c>
      <c r="P29" s="8">
        <v>9390185</v>
      </c>
      <c r="T29" s="8">
        <v>9296753</v>
      </c>
      <c r="X29" s="8">
        <v>9296283</v>
      </c>
    </row>
    <row r="30" spans="1:24" ht="15">
      <c r="A30" t="s">
        <v>143</v>
      </c>
      <c r="C30" s="15" t="s">
        <v>144</v>
      </c>
      <c r="D30" s="15"/>
      <c r="G30" s="2" t="s">
        <v>140</v>
      </c>
      <c r="J30" s="6" t="s">
        <v>145</v>
      </c>
      <c r="M30" s="6" t="s">
        <v>146</v>
      </c>
      <c r="N30" t="s">
        <v>118</v>
      </c>
      <c r="O30" s="7">
        <v>15000000</v>
      </c>
      <c r="P30" s="7"/>
      <c r="T30" s="8">
        <v>10973919</v>
      </c>
      <c r="X30" s="8">
        <v>9717138</v>
      </c>
    </row>
    <row r="31" spans="1:24" ht="15">
      <c r="A31" t="s">
        <v>147</v>
      </c>
      <c r="C31" s="15" t="s">
        <v>148</v>
      </c>
      <c r="D31" s="15"/>
      <c r="G31" s="2" t="s">
        <v>149</v>
      </c>
      <c r="J31" s="6" t="s">
        <v>71</v>
      </c>
      <c r="M31" s="6" t="s">
        <v>150</v>
      </c>
      <c r="P31" s="8">
        <v>9974874</v>
      </c>
      <c r="T31" s="8">
        <v>9974874</v>
      </c>
      <c r="X31" s="8">
        <v>9974874</v>
      </c>
    </row>
    <row r="32" spans="1:24" ht="15">
      <c r="A32" t="s">
        <v>151</v>
      </c>
      <c r="C32" s="15" t="s">
        <v>152</v>
      </c>
      <c r="D32" s="15"/>
      <c r="G32" s="2" t="s">
        <v>109</v>
      </c>
      <c r="J32" s="6" t="s">
        <v>153</v>
      </c>
      <c r="M32" s="6" t="s">
        <v>90</v>
      </c>
      <c r="P32" s="8">
        <v>19850000</v>
      </c>
      <c r="T32" s="8">
        <v>19586294</v>
      </c>
      <c r="X32" s="8">
        <v>19609815</v>
      </c>
    </row>
    <row r="33" spans="1:24" ht="15">
      <c r="A33" t="s">
        <v>154</v>
      </c>
      <c r="C33" s="15" t="s">
        <v>155</v>
      </c>
      <c r="D33" s="15"/>
      <c r="G33" s="2" t="s">
        <v>156</v>
      </c>
      <c r="J33" s="6" t="s">
        <v>157</v>
      </c>
      <c r="M33" s="6" t="s">
        <v>158</v>
      </c>
      <c r="P33" s="8">
        <v>9925000</v>
      </c>
      <c r="T33" s="8">
        <v>9837686</v>
      </c>
      <c r="X33" s="8">
        <v>9916068</v>
      </c>
    </row>
    <row r="34" spans="1:24" ht="15">
      <c r="A34" t="s">
        <v>159</v>
      </c>
      <c r="C34" s="15" t="s">
        <v>160</v>
      </c>
      <c r="D34" s="15"/>
      <c r="G34" s="2" t="s">
        <v>65</v>
      </c>
      <c r="J34" s="6" t="s">
        <v>161</v>
      </c>
      <c r="M34" s="6" t="s">
        <v>111</v>
      </c>
      <c r="N34" t="s">
        <v>118</v>
      </c>
      <c r="O34" s="7">
        <v>14755747</v>
      </c>
      <c r="P34" s="7"/>
      <c r="T34" s="8">
        <v>10483859</v>
      </c>
      <c r="X34" s="8">
        <v>9952014</v>
      </c>
    </row>
    <row r="35" spans="1:24" ht="15">
      <c r="A35" t="s">
        <v>162</v>
      </c>
      <c r="C35" s="15" t="s">
        <v>163</v>
      </c>
      <c r="D35" s="15"/>
      <c r="G35" s="2" t="s">
        <v>164</v>
      </c>
      <c r="J35" s="6" t="s">
        <v>97</v>
      </c>
      <c r="M35" s="6" t="s">
        <v>98</v>
      </c>
      <c r="P35" s="8">
        <v>17820000</v>
      </c>
      <c r="T35" s="8">
        <v>17688160</v>
      </c>
      <c r="X35" s="8">
        <v>17641800</v>
      </c>
    </row>
    <row r="36" spans="1:24" ht="15">
      <c r="A36" t="s">
        <v>165</v>
      </c>
      <c r="C36" s="15" t="s">
        <v>166</v>
      </c>
      <c r="D36" s="15"/>
      <c r="G36" s="2" t="s">
        <v>167</v>
      </c>
      <c r="J36" s="6" t="s">
        <v>168</v>
      </c>
      <c r="M36" s="6" t="s">
        <v>169</v>
      </c>
      <c r="P36" s="8">
        <v>7078125</v>
      </c>
      <c r="T36" s="8">
        <v>7118977</v>
      </c>
      <c r="X36" s="8">
        <v>6575083</v>
      </c>
    </row>
    <row r="37" spans="1:24" ht="15">
      <c r="A37" t="s">
        <v>170</v>
      </c>
      <c r="C37" s="15" t="s">
        <v>171</v>
      </c>
      <c r="D37" s="15"/>
      <c r="G37" s="2" t="s">
        <v>104</v>
      </c>
      <c r="J37" s="6" t="s">
        <v>172</v>
      </c>
      <c r="M37" s="6" t="s">
        <v>169</v>
      </c>
      <c r="P37" s="8">
        <v>6877500</v>
      </c>
      <c r="T37" s="8">
        <v>6797207</v>
      </c>
      <c r="X37" s="8">
        <v>6688369</v>
      </c>
    </row>
    <row r="38" spans="1:24" ht="15">
      <c r="A38" t="s">
        <v>173</v>
      </c>
      <c r="C38" s="15" t="s">
        <v>174</v>
      </c>
      <c r="D38" s="15"/>
      <c r="G38" s="2" t="s">
        <v>175</v>
      </c>
      <c r="J38" s="6" t="s">
        <v>176</v>
      </c>
      <c r="M38" s="6" t="s">
        <v>177</v>
      </c>
      <c r="N38" t="s">
        <v>178</v>
      </c>
      <c r="O38" s="7">
        <v>5760254</v>
      </c>
      <c r="P38" s="7"/>
      <c r="T38" s="8">
        <v>4461926</v>
      </c>
      <c r="X38" s="8">
        <v>4350645</v>
      </c>
    </row>
    <row r="39" spans="1:24" ht="15">
      <c r="A39" t="s">
        <v>179</v>
      </c>
      <c r="C39" s="15" t="s">
        <v>180</v>
      </c>
      <c r="D39" s="15"/>
      <c r="G39" s="2" t="s">
        <v>156</v>
      </c>
      <c r="J39" s="6" t="s">
        <v>97</v>
      </c>
      <c r="M39" s="6" t="s">
        <v>181</v>
      </c>
      <c r="P39" s="8">
        <v>6009982</v>
      </c>
      <c r="T39" s="8">
        <v>5977867</v>
      </c>
      <c r="X39" s="8">
        <v>6009982</v>
      </c>
    </row>
    <row r="40" spans="1:24" ht="15">
      <c r="A40" t="s">
        <v>182</v>
      </c>
      <c r="C40" s="15" t="s">
        <v>183</v>
      </c>
      <c r="D40" s="15"/>
      <c r="G40" s="2" t="s">
        <v>104</v>
      </c>
      <c r="J40" s="6" t="s">
        <v>126</v>
      </c>
      <c r="M40" s="6" t="s">
        <v>146</v>
      </c>
      <c r="P40" s="8">
        <v>14812500</v>
      </c>
      <c r="T40" s="8">
        <v>14691710</v>
      </c>
      <c r="X40" s="8">
        <v>14664375</v>
      </c>
    </row>
    <row r="41" spans="1:24" ht="15">
      <c r="A41" t="s">
        <v>184</v>
      </c>
      <c r="C41" s="15" t="s">
        <v>185</v>
      </c>
      <c r="D41" s="15"/>
      <c r="G41" s="2" t="s">
        <v>84</v>
      </c>
      <c r="J41" s="6" t="s">
        <v>186</v>
      </c>
      <c r="M41" s="6" t="s">
        <v>187</v>
      </c>
      <c r="P41" s="8">
        <v>11876667</v>
      </c>
      <c r="T41" s="8">
        <v>11757900</v>
      </c>
      <c r="X41" s="8">
        <v>11876667</v>
      </c>
    </row>
    <row r="42" spans="1:24" ht="15">
      <c r="A42" t="s">
        <v>188</v>
      </c>
      <c r="C42" s="15" t="s">
        <v>189</v>
      </c>
      <c r="D42" s="15"/>
      <c r="G42" s="2" t="s">
        <v>93</v>
      </c>
      <c r="J42" s="6" t="s">
        <v>186</v>
      </c>
      <c r="M42" s="6" t="s">
        <v>146</v>
      </c>
      <c r="P42" s="8">
        <v>7883419</v>
      </c>
      <c r="T42" s="8">
        <v>7909754</v>
      </c>
      <c r="X42" s="8">
        <v>6779740</v>
      </c>
    </row>
    <row r="43" spans="1:24" ht="15">
      <c r="A43" t="s">
        <v>190</v>
      </c>
      <c r="C43" s="15" t="s">
        <v>191</v>
      </c>
      <c r="D43" s="15"/>
      <c r="G43" s="2" t="s">
        <v>84</v>
      </c>
      <c r="J43" s="6" t="s">
        <v>192</v>
      </c>
      <c r="M43" s="6" t="s">
        <v>117</v>
      </c>
      <c r="P43" s="8">
        <v>9925000</v>
      </c>
      <c r="T43" s="8">
        <v>9840202</v>
      </c>
      <c r="X43" s="8">
        <v>9825750</v>
      </c>
    </row>
    <row r="44" spans="1:24" ht="15">
      <c r="A44" t="s">
        <v>190</v>
      </c>
      <c r="C44" s="15" t="s">
        <v>191</v>
      </c>
      <c r="D44" s="15"/>
      <c r="G44" s="2" t="s">
        <v>84</v>
      </c>
      <c r="J44" s="6" t="s">
        <v>193</v>
      </c>
      <c r="M44" s="6" t="s">
        <v>117</v>
      </c>
      <c r="N44" t="s">
        <v>178</v>
      </c>
      <c r="O44" s="7">
        <v>3242655</v>
      </c>
      <c r="P44" s="7"/>
      <c r="T44" s="8">
        <v>2412626</v>
      </c>
      <c r="X44" s="8">
        <v>2424644</v>
      </c>
    </row>
    <row r="45" spans="1:24" ht="15">
      <c r="A45" t="s">
        <v>194</v>
      </c>
      <c r="C45" s="15" t="s">
        <v>195</v>
      </c>
      <c r="D45" s="15"/>
      <c r="G45" s="2" t="s">
        <v>140</v>
      </c>
      <c r="J45" s="6" t="s">
        <v>196</v>
      </c>
      <c r="M45" s="6" t="s">
        <v>98</v>
      </c>
      <c r="P45" s="8">
        <v>9892519</v>
      </c>
      <c r="T45" s="8">
        <v>9804058</v>
      </c>
      <c r="X45" s="8">
        <v>9397893</v>
      </c>
    </row>
    <row r="46" spans="1:24" ht="15">
      <c r="A46" t="s">
        <v>197</v>
      </c>
      <c r="C46" s="15" t="s">
        <v>108</v>
      </c>
      <c r="D46" s="15"/>
      <c r="G46" s="2" t="s">
        <v>109</v>
      </c>
      <c r="J46" s="6" t="s">
        <v>198</v>
      </c>
      <c r="M46" s="6" t="s">
        <v>111</v>
      </c>
      <c r="P46" s="8">
        <v>1758406</v>
      </c>
      <c r="T46" s="8">
        <v>1736386</v>
      </c>
      <c r="X46" s="8">
        <v>1740822</v>
      </c>
    </row>
    <row r="47" spans="1:24" ht="15">
      <c r="A47" t="s">
        <v>199</v>
      </c>
      <c r="C47" s="15" t="s">
        <v>200</v>
      </c>
      <c r="D47" s="15"/>
      <c r="G47" s="2" t="s">
        <v>201</v>
      </c>
      <c r="J47" s="6" t="s">
        <v>157</v>
      </c>
      <c r="M47" s="6" t="s">
        <v>158</v>
      </c>
      <c r="P47" s="8">
        <v>4189500</v>
      </c>
      <c r="T47" s="8">
        <v>4148451</v>
      </c>
      <c r="X47" s="8">
        <v>4184263</v>
      </c>
    </row>
    <row r="48" spans="1:24" ht="15">
      <c r="A48" t="s">
        <v>202</v>
      </c>
      <c r="C48" s="15" t="s">
        <v>203</v>
      </c>
      <c r="D48" s="15"/>
      <c r="G48" s="2" t="s">
        <v>164</v>
      </c>
      <c r="J48" s="6" t="s">
        <v>204</v>
      </c>
      <c r="M48" s="6" t="s">
        <v>135</v>
      </c>
      <c r="P48" s="8">
        <v>11289688</v>
      </c>
      <c r="T48" s="8">
        <v>11189470</v>
      </c>
      <c r="X48" s="8">
        <v>11176791</v>
      </c>
    </row>
    <row r="49" spans="1:24" ht="15">
      <c r="A49" t="s">
        <v>205</v>
      </c>
      <c r="C49" s="15" t="s">
        <v>206</v>
      </c>
      <c r="D49" s="15"/>
      <c r="G49" s="2" t="s">
        <v>84</v>
      </c>
      <c r="J49" s="6" t="s">
        <v>207</v>
      </c>
      <c r="M49" s="6" t="s">
        <v>169</v>
      </c>
      <c r="P49" s="8">
        <v>4687495</v>
      </c>
      <c r="T49" s="8">
        <v>4687495</v>
      </c>
      <c r="X49" s="8">
        <v>4359370</v>
      </c>
    </row>
    <row r="50" spans="1:24" ht="15">
      <c r="A50" t="s">
        <v>208</v>
      </c>
      <c r="C50" s="15" t="s">
        <v>209</v>
      </c>
      <c r="D50" s="15"/>
      <c r="G50" s="2" t="s">
        <v>156</v>
      </c>
      <c r="J50" s="6" t="s">
        <v>126</v>
      </c>
      <c r="M50" s="6" t="s">
        <v>127</v>
      </c>
      <c r="P50" s="8">
        <v>15224842</v>
      </c>
      <c r="T50" s="8">
        <v>15227900</v>
      </c>
      <c r="X50" s="8">
        <v>15224842</v>
      </c>
    </row>
    <row r="51" spans="1:24" ht="15">
      <c r="A51" t="s">
        <v>210</v>
      </c>
      <c r="D51" s="2"/>
      <c r="G51" s="2"/>
      <c r="J51" s="6" t="s">
        <v>211</v>
      </c>
      <c r="M51" s="6" t="s">
        <v>90</v>
      </c>
      <c r="P51" s="8">
        <v>5000000</v>
      </c>
      <c r="T51" s="8">
        <v>4804110</v>
      </c>
      <c r="X51" s="8">
        <v>4762500</v>
      </c>
    </row>
    <row r="52" spans="1:24" ht="15">
      <c r="A52" t="s">
        <v>212</v>
      </c>
      <c r="C52" s="15" t="s">
        <v>213</v>
      </c>
      <c r="D52" s="15"/>
      <c r="G52" s="2" t="s">
        <v>214</v>
      </c>
      <c r="J52" s="6" t="s">
        <v>215</v>
      </c>
      <c r="M52" s="6" t="s">
        <v>216</v>
      </c>
      <c r="P52" s="8">
        <v>8823392</v>
      </c>
      <c r="T52" s="8">
        <v>8790069</v>
      </c>
      <c r="X52" s="8">
        <v>8735157</v>
      </c>
    </row>
    <row r="53" spans="1:24" ht="15">
      <c r="A53" t="s">
        <v>217</v>
      </c>
      <c r="D53" s="2"/>
      <c r="G53" s="2"/>
      <c r="J53" s="6" t="s">
        <v>218</v>
      </c>
      <c r="M53" s="6" t="s">
        <v>219</v>
      </c>
      <c r="P53" s="8">
        <v>9974874</v>
      </c>
      <c r="T53" s="8">
        <v>9974874</v>
      </c>
      <c r="X53" s="8">
        <v>9974874</v>
      </c>
    </row>
    <row r="54" spans="1:24" ht="15">
      <c r="A54" t="s">
        <v>220</v>
      </c>
      <c r="D54" s="2"/>
      <c r="G54" s="2"/>
      <c r="J54" s="6" t="s">
        <v>66</v>
      </c>
      <c r="M54" s="6" t="s">
        <v>221</v>
      </c>
      <c r="P54" s="8">
        <v>7075000</v>
      </c>
      <c r="T54" s="8">
        <v>6937888</v>
      </c>
      <c r="X54" s="8">
        <v>6933500</v>
      </c>
    </row>
    <row r="55" spans="1:24" ht="15">
      <c r="A55" t="s">
        <v>222</v>
      </c>
      <c r="C55" s="15" t="s">
        <v>223</v>
      </c>
      <c r="D55" s="15"/>
      <c r="G55" s="2" t="s">
        <v>156</v>
      </c>
      <c r="J55" s="6" t="s">
        <v>224</v>
      </c>
      <c r="M55" s="6" t="s">
        <v>135</v>
      </c>
      <c r="P55" s="8">
        <v>22248673</v>
      </c>
      <c r="T55" s="8">
        <v>22045879</v>
      </c>
      <c r="X55" s="8">
        <v>22026186</v>
      </c>
    </row>
    <row r="56" spans="1:24" ht="15">
      <c r="A56" t="s">
        <v>225</v>
      </c>
      <c r="C56" s="15" t="s">
        <v>226</v>
      </c>
      <c r="D56" s="15"/>
      <c r="G56" s="2" t="s">
        <v>164</v>
      </c>
      <c r="J56" s="6" t="s">
        <v>196</v>
      </c>
      <c r="M56" s="6" t="s">
        <v>135</v>
      </c>
      <c r="P56" s="8">
        <v>11572122</v>
      </c>
      <c r="T56" s="8">
        <v>11388612</v>
      </c>
      <c r="X56" s="8">
        <v>11572122</v>
      </c>
    </row>
    <row r="57" spans="1:24" ht="15">
      <c r="A57" t="s">
        <v>227</v>
      </c>
      <c r="C57" s="15" t="s">
        <v>228</v>
      </c>
      <c r="D57" s="15"/>
      <c r="G57" s="2" t="s">
        <v>140</v>
      </c>
      <c r="J57" s="6" t="s">
        <v>229</v>
      </c>
      <c r="M57" s="6" t="s">
        <v>81</v>
      </c>
      <c r="P57" s="8">
        <v>16001734</v>
      </c>
      <c r="T57" s="8">
        <v>15724459</v>
      </c>
      <c r="X57" s="8">
        <v>16121747</v>
      </c>
    </row>
    <row r="58" spans="1:24" ht="15">
      <c r="A58" t="s">
        <v>230</v>
      </c>
      <c r="C58" s="15" t="s">
        <v>231</v>
      </c>
      <c r="D58" s="15"/>
      <c r="G58" s="2" t="s">
        <v>79</v>
      </c>
      <c r="J58" s="6" t="s">
        <v>232</v>
      </c>
      <c r="M58" s="6" t="s">
        <v>122</v>
      </c>
      <c r="P58" s="8">
        <v>5466024</v>
      </c>
      <c r="T58" s="8">
        <v>5389938</v>
      </c>
      <c r="X58" s="8">
        <v>5466024</v>
      </c>
    </row>
    <row r="59" spans="1:24" ht="15">
      <c r="A59" s="5" t="s">
        <v>233</v>
      </c>
      <c r="D59" s="2"/>
      <c r="G59" s="2"/>
      <c r="J59" s="6"/>
      <c r="M59" s="6"/>
      <c r="T59" s="8">
        <v>478935867</v>
      </c>
      <c r="X59" s="8">
        <v>474289532</v>
      </c>
    </row>
    <row r="60" spans="1:13" ht="15">
      <c r="A60" s="5" t="s">
        <v>234</v>
      </c>
      <c r="D60" s="2"/>
      <c r="G60" s="2"/>
      <c r="J60" s="6"/>
      <c r="M60" s="6"/>
    </row>
    <row r="61" spans="1:24" ht="15">
      <c r="A61" t="s">
        <v>95</v>
      </c>
      <c r="C61" s="15" t="s">
        <v>235</v>
      </c>
      <c r="D61" s="15"/>
      <c r="G61" s="2" t="s">
        <v>84</v>
      </c>
      <c r="J61" s="6" t="s">
        <v>236</v>
      </c>
      <c r="M61" s="6" t="s">
        <v>237</v>
      </c>
      <c r="P61" s="8">
        <v>870886</v>
      </c>
      <c r="T61" s="8">
        <v>870886</v>
      </c>
      <c r="X61" s="8">
        <v>870886</v>
      </c>
    </row>
    <row r="62" spans="4:13" ht="15">
      <c r="D62" s="2"/>
      <c r="G62" s="2"/>
      <c r="J62" s="6" t="s">
        <v>238</v>
      </c>
      <c r="K62" t="s">
        <v>239</v>
      </c>
      <c r="M62" s="6"/>
    </row>
    <row r="63" spans="1:24" ht="15">
      <c r="A63" t="s">
        <v>240</v>
      </c>
      <c r="C63" s="15" t="s">
        <v>241</v>
      </c>
      <c r="D63" s="15"/>
      <c r="G63" s="2" t="s">
        <v>93</v>
      </c>
      <c r="J63" s="6" t="s">
        <v>198</v>
      </c>
      <c r="M63" s="6" t="s">
        <v>242</v>
      </c>
      <c r="P63" s="8">
        <v>15206</v>
      </c>
      <c r="T63" s="8">
        <v>15206</v>
      </c>
      <c r="X63" s="8">
        <v>15206</v>
      </c>
    </row>
    <row r="64" spans="4:13" ht="15">
      <c r="D64" s="2"/>
      <c r="G64" s="2"/>
      <c r="J64" s="6" t="s">
        <v>243</v>
      </c>
      <c r="K64" t="s">
        <v>239</v>
      </c>
      <c r="M64" s="6"/>
    </row>
    <row r="65" spans="1:24" ht="15">
      <c r="A65" t="s">
        <v>244</v>
      </c>
      <c r="C65" s="15" t="s">
        <v>245</v>
      </c>
      <c r="D65" s="15"/>
      <c r="G65" s="2" t="s">
        <v>93</v>
      </c>
      <c r="J65" s="6" t="s">
        <v>198</v>
      </c>
      <c r="M65" s="6" t="s">
        <v>101</v>
      </c>
      <c r="P65" s="8">
        <v>7607291</v>
      </c>
      <c r="T65" s="8">
        <v>7607291</v>
      </c>
      <c r="X65" s="8">
        <v>7569255</v>
      </c>
    </row>
    <row r="66" spans="4:13" ht="15">
      <c r="D66" s="2"/>
      <c r="G66" s="2"/>
      <c r="J66" s="6" t="s">
        <v>243</v>
      </c>
      <c r="K66" t="s">
        <v>239</v>
      </c>
      <c r="M66" s="6"/>
    </row>
    <row r="67" spans="1:24" ht="15">
      <c r="A67" s="5" t="s">
        <v>246</v>
      </c>
      <c r="D67" s="2"/>
      <c r="G67" s="2"/>
      <c r="J67" s="6"/>
      <c r="M67" s="6"/>
      <c r="T67" s="8">
        <v>8493383</v>
      </c>
      <c r="X67" s="8">
        <v>8455347</v>
      </c>
    </row>
    <row r="68" spans="1:13" ht="15">
      <c r="A68" s="5" t="s">
        <v>247</v>
      </c>
      <c r="D68" s="2"/>
      <c r="G68" s="2"/>
      <c r="J68" s="6"/>
      <c r="M68" s="6"/>
    </row>
    <row r="69" spans="1:24" ht="15">
      <c r="A69" t="s">
        <v>248</v>
      </c>
      <c r="D69" s="2" t="s">
        <v>101</v>
      </c>
      <c r="G69" s="2" t="s">
        <v>84</v>
      </c>
      <c r="J69" s="6"/>
      <c r="M69" s="6"/>
      <c r="P69" s="8">
        <v>1317</v>
      </c>
      <c r="T69" s="8">
        <v>1713106</v>
      </c>
      <c r="X69" s="8">
        <v>1124929</v>
      </c>
    </row>
    <row r="70" spans="1:24" ht="15">
      <c r="A70" t="s">
        <v>249</v>
      </c>
      <c r="D70" s="2" t="s">
        <v>101</v>
      </c>
      <c r="G70" s="2" t="s">
        <v>93</v>
      </c>
      <c r="J70" s="6" t="s">
        <v>101</v>
      </c>
      <c r="M70" s="6" t="s">
        <v>101</v>
      </c>
      <c r="P70" s="8">
        <v>5034</v>
      </c>
      <c r="T70" s="8">
        <v>5034310</v>
      </c>
      <c r="X70" s="8">
        <v>4680039</v>
      </c>
    </row>
    <row r="71" spans="1:24" ht="15">
      <c r="A71" t="s">
        <v>250</v>
      </c>
      <c r="D71" s="2" t="s">
        <v>101</v>
      </c>
      <c r="G71" s="2" t="s">
        <v>93</v>
      </c>
      <c r="J71" s="6" t="s">
        <v>101</v>
      </c>
      <c r="M71" s="6" t="s">
        <v>101</v>
      </c>
      <c r="P71" s="8">
        <v>1065021</v>
      </c>
      <c r="T71" s="8">
        <v>236521</v>
      </c>
      <c r="X71" s="6" t="s">
        <v>251</v>
      </c>
    </row>
    <row r="72" spans="1:24" ht="15">
      <c r="A72" s="5" t="s">
        <v>252</v>
      </c>
      <c r="D72" s="2"/>
      <c r="G72" s="2"/>
      <c r="J72" s="6"/>
      <c r="M72" s="6"/>
      <c r="T72" s="8">
        <v>6983937</v>
      </c>
      <c r="X72" s="8">
        <v>5804968</v>
      </c>
    </row>
    <row r="73" spans="1:24" ht="15">
      <c r="A73" s="1" t="s">
        <v>253</v>
      </c>
      <c r="B73" s="1"/>
      <c r="C73" s="1"/>
      <c r="D73" s="1"/>
      <c r="E73" s="1"/>
      <c r="F73" s="1"/>
      <c r="G73" s="1"/>
      <c r="J73" s="6"/>
      <c r="M73" s="6"/>
      <c r="T73" s="8">
        <v>494413187</v>
      </c>
      <c r="X73" s="8">
        <v>488549847</v>
      </c>
    </row>
    <row r="74" spans="1:13" ht="15">
      <c r="A74" s="5" t="s">
        <v>254</v>
      </c>
      <c r="D74" s="2"/>
      <c r="G74" s="2"/>
      <c r="J74" s="6"/>
      <c r="M74" s="6"/>
    </row>
    <row r="75" spans="1:24" ht="15">
      <c r="A75" t="s">
        <v>255</v>
      </c>
      <c r="D75" s="2"/>
      <c r="G75" s="2"/>
      <c r="J75" s="6"/>
      <c r="M75" s="6"/>
      <c r="T75" s="8">
        <v>12166301</v>
      </c>
      <c r="X75" s="8">
        <v>12166301</v>
      </c>
    </row>
    <row r="76" spans="1:24" ht="15">
      <c r="A76" t="s">
        <v>256</v>
      </c>
      <c r="D76" s="2"/>
      <c r="G76" s="2"/>
      <c r="J76" s="6"/>
      <c r="M76" s="6"/>
      <c r="T76" s="8">
        <v>3156230</v>
      </c>
      <c r="X76" s="8">
        <v>3128580</v>
      </c>
    </row>
    <row r="77" spans="1:24" ht="15">
      <c r="A77" s="5" t="s">
        <v>257</v>
      </c>
      <c r="D77" s="2"/>
      <c r="G77" s="2"/>
      <c r="J77" s="6"/>
      <c r="M77" s="6"/>
      <c r="T77" s="8">
        <v>15322531</v>
      </c>
      <c r="X77" s="8">
        <v>15294881</v>
      </c>
    </row>
    <row r="78" spans="1:24" ht="15">
      <c r="A78" s="5" t="s">
        <v>258</v>
      </c>
      <c r="D78" s="2"/>
      <c r="G78" s="2"/>
      <c r="J78" s="6"/>
      <c r="M78" s="6"/>
      <c r="S78" s="7">
        <v>509735718</v>
      </c>
      <c r="T78" s="7"/>
      <c r="W78" s="7">
        <v>503844728</v>
      </c>
      <c r="X78" s="7"/>
    </row>
    <row r="79" spans="1:24" ht="15">
      <c r="A79" s="5" t="s">
        <v>259</v>
      </c>
      <c r="D79" s="2"/>
      <c r="G79" s="2"/>
      <c r="J79" s="6"/>
      <c r="M79" s="6"/>
      <c r="X79" s="9">
        <v>-446736922</v>
      </c>
    </row>
    <row r="80" spans="1:24" ht="15">
      <c r="A80" s="5" t="s">
        <v>260</v>
      </c>
      <c r="D80" s="2"/>
      <c r="G80" s="2"/>
      <c r="J80" s="6"/>
      <c r="M80" s="6"/>
      <c r="W80" s="7">
        <v>57107806</v>
      </c>
      <c r="X80" s="7"/>
    </row>
  </sheetData>
  <sheetProtection selectLockedCells="1" selectUnlockedCells="1"/>
  <mergeCells count="72">
    <mergeCell ref="A2:F2"/>
    <mergeCell ref="A4:X4"/>
    <mergeCell ref="A5:X5"/>
    <mergeCell ref="A6:X6"/>
    <mergeCell ref="C7:D7"/>
    <mergeCell ref="I7:J7"/>
    <mergeCell ref="O7:P7"/>
    <mergeCell ref="S7:T7"/>
    <mergeCell ref="W7:X7"/>
    <mergeCell ref="A8:G8"/>
    <mergeCell ref="C10:D10"/>
    <mergeCell ref="S10:T10"/>
    <mergeCell ref="W10:X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S19:T19"/>
    <mergeCell ref="W19:X19"/>
    <mergeCell ref="C20:D20"/>
    <mergeCell ref="C21:D21"/>
    <mergeCell ref="C22:D22"/>
    <mergeCell ref="C23:D23"/>
    <mergeCell ref="O23:P23"/>
    <mergeCell ref="C24:D24"/>
    <mergeCell ref="C25:D25"/>
    <mergeCell ref="C26:D26"/>
    <mergeCell ref="C27:D27"/>
    <mergeCell ref="C28:D28"/>
    <mergeCell ref="C29:D29"/>
    <mergeCell ref="C30:D30"/>
    <mergeCell ref="O30:P30"/>
    <mergeCell ref="C31:D31"/>
    <mergeCell ref="C32:D32"/>
    <mergeCell ref="C33:D33"/>
    <mergeCell ref="C34:D34"/>
    <mergeCell ref="O34:P34"/>
    <mergeCell ref="C35:D35"/>
    <mergeCell ref="C36:D36"/>
    <mergeCell ref="C37:D37"/>
    <mergeCell ref="C38:D38"/>
    <mergeCell ref="O38:P38"/>
    <mergeCell ref="C39:D39"/>
    <mergeCell ref="C40:D40"/>
    <mergeCell ref="C41:D41"/>
    <mergeCell ref="C42:D42"/>
    <mergeCell ref="C43:D43"/>
    <mergeCell ref="C44:D44"/>
    <mergeCell ref="O44:P44"/>
    <mergeCell ref="C45:D45"/>
    <mergeCell ref="C46:D46"/>
    <mergeCell ref="C47:D47"/>
    <mergeCell ref="C48:D48"/>
    <mergeCell ref="C49:D49"/>
    <mergeCell ref="C50:D50"/>
    <mergeCell ref="C52:D52"/>
    <mergeCell ref="C55:D55"/>
    <mergeCell ref="C56:D56"/>
    <mergeCell ref="C57:D57"/>
    <mergeCell ref="C58:D58"/>
    <mergeCell ref="C61:D61"/>
    <mergeCell ref="C63:D63"/>
    <mergeCell ref="C65:D65"/>
    <mergeCell ref="A73:G73"/>
    <mergeCell ref="S78:T78"/>
    <mergeCell ref="W78:X78"/>
    <mergeCell ref="W80:X8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W5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34.7109375" style="0" customWidth="1"/>
    <col min="12" max="12" width="1.7109375" style="0" customWidth="1"/>
    <col min="13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23" ht="15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1:23" ht="15">
      <c r="A3" s="4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</row>
    <row r="4" spans="1:23" ht="15">
      <c r="A4" s="4" t="s">
        <v>44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</row>
    <row r="5" spans="1:23" ht="15">
      <c r="A5" s="3"/>
      <c r="B5" s="3"/>
      <c r="C5" s="3"/>
      <c r="D5" s="3"/>
      <c r="E5" s="3"/>
      <c r="F5" s="3"/>
      <c r="G5" s="5"/>
      <c r="H5" s="3"/>
      <c r="I5" s="5"/>
      <c r="J5" s="3"/>
      <c r="K5" s="3"/>
      <c r="L5" s="3"/>
      <c r="M5" s="5"/>
      <c r="N5" s="3"/>
      <c r="O5" s="5"/>
      <c r="P5" s="3"/>
      <c r="Q5" s="5"/>
      <c r="R5" s="3"/>
      <c r="S5" s="5"/>
      <c r="T5" s="3"/>
      <c r="U5" s="5"/>
      <c r="V5" s="3"/>
      <c r="W5" s="5"/>
    </row>
    <row r="6" spans="1:22" ht="15" customHeight="1">
      <c r="A6" s="5" t="s">
        <v>53</v>
      </c>
      <c r="B6" s="3"/>
      <c r="C6" s="3" t="s">
        <v>54</v>
      </c>
      <c r="D6" s="3"/>
      <c r="E6" s="3" t="s">
        <v>55</v>
      </c>
      <c r="F6" s="3"/>
      <c r="G6" s="13" t="s">
        <v>56</v>
      </c>
      <c r="H6" s="13"/>
      <c r="I6" s="5"/>
      <c r="J6" s="3"/>
      <c r="K6" s="14" t="s">
        <v>261</v>
      </c>
      <c r="L6" s="3"/>
      <c r="M6" s="4" t="s">
        <v>58</v>
      </c>
      <c r="N6" s="4"/>
      <c r="O6" s="5"/>
      <c r="P6" s="3"/>
      <c r="Q6" s="4" t="s">
        <v>59</v>
      </c>
      <c r="R6" s="4"/>
      <c r="S6" s="5"/>
      <c r="T6" s="3"/>
      <c r="U6" s="4" t="s">
        <v>60</v>
      </c>
      <c r="V6" s="4"/>
    </row>
    <row r="7" spans="1:23" ht="15">
      <c r="A7" s="1" t="s">
        <v>262</v>
      </c>
      <c r="B7" s="1"/>
      <c r="C7" s="1"/>
      <c r="D7" s="1"/>
      <c r="E7" s="1"/>
      <c r="F7" s="5"/>
      <c r="G7" s="5"/>
      <c r="H7" s="5"/>
      <c r="I7" s="5"/>
      <c r="J7" s="5"/>
      <c r="K7" s="5"/>
      <c r="L7" s="16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2" ht="15">
      <c r="A8" s="5" t="s">
        <v>263</v>
      </c>
      <c r="C8" s="2"/>
      <c r="E8" s="2"/>
      <c r="H8" s="6"/>
      <c r="K8" s="6"/>
      <c r="L8" s="6"/>
      <c r="N8" s="6"/>
      <c r="R8" s="6"/>
      <c r="V8" s="6"/>
    </row>
    <row r="9" spans="1:22" ht="15">
      <c r="A9" t="s">
        <v>264</v>
      </c>
      <c r="C9" s="2" t="s">
        <v>265</v>
      </c>
      <c r="E9" s="2" t="s">
        <v>164</v>
      </c>
      <c r="H9" s="6" t="s">
        <v>266</v>
      </c>
      <c r="K9" s="6" t="s">
        <v>150</v>
      </c>
      <c r="L9" s="6"/>
      <c r="N9" s="8">
        <v>5424261</v>
      </c>
      <c r="Q9" s="7">
        <v>5370876</v>
      </c>
      <c r="R9" s="7"/>
      <c r="U9" s="7">
        <v>5464943</v>
      </c>
      <c r="V9" s="7"/>
    </row>
    <row r="10" spans="1:22" ht="15">
      <c r="A10" t="s">
        <v>68</v>
      </c>
      <c r="C10" s="2" t="s">
        <v>267</v>
      </c>
      <c r="E10" s="2" t="s">
        <v>70</v>
      </c>
      <c r="H10" s="6" t="s">
        <v>268</v>
      </c>
      <c r="K10" s="6" t="s">
        <v>117</v>
      </c>
      <c r="L10" s="6"/>
      <c r="N10" s="8">
        <v>4949622</v>
      </c>
      <c r="R10" s="8">
        <v>4910720</v>
      </c>
      <c r="V10" s="8">
        <v>4875378</v>
      </c>
    </row>
    <row r="11" spans="1:22" ht="15">
      <c r="A11" t="s">
        <v>269</v>
      </c>
      <c r="C11" s="2" t="s">
        <v>270</v>
      </c>
      <c r="E11" s="2" t="s">
        <v>271</v>
      </c>
      <c r="H11" s="6" t="s">
        <v>272</v>
      </c>
      <c r="K11" s="6" t="s">
        <v>273</v>
      </c>
      <c r="L11" s="6"/>
      <c r="N11" s="8">
        <v>5944975</v>
      </c>
      <c r="R11" s="8">
        <v>5900529</v>
      </c>
      <c r="V11" s="8">
        <v>5985876</v>
      </c>
    </row>
    <row r="12" spans="1:22" ht="15">
      <c r="A12" t="s">
        <v>274</v>
      </c>
      <c r="C12" s="2" t="s">
        <v>275</v>
      </c>
      <c r="E12" s="2" t="s">
        <v>79</v>
      </c>
      <c r="H12" s="6" t="s">
        <v>276</v>
      </c>
      <c r="K12" s="6" t="s">
        <v>169</v>
      </c>
      <c r="L12" s="6"/>
      <c r="N12" s="8">
        <v>19950000</v>
      </c>
      <c r="R12" s="8">
        <v>19710688</v>
      </c>
      <c r="V12" s="8">
        <v>19750500</v>
      </c>
    </row>
    <row r="13" spans="1:22" ht="15">
      <c r="A13" t="s">
        <v>277</v>
      </c>
      <c r="C13" s="2" t="s">
        <v>278</v>
      </c>
      <c r="E13" s="2" t="s">
        <v>104</v>
      </c>
      <c r="H13" s="6" t="s">
        <v>279</v>
      </c>
      <c r="K13" s="6" t="s">
        <v>150</v>
      </c>
      <c r="L13" s="6"/>
      <c r="N13" s="8">
        <v>21259078</v>
      </c>
      <c r="R13" s="8">
        <v>21057494</v>
      </c>
      <c r="V13" s="8">
        <v>21152781</v>
      </c>
    </row>
    <row r="14" spans="1:22" ht="15">
      <c r="A14" t="s">
        <v>73</v>
      </c>
      <c r="C14" s="2" t="s">
        <v>74</v>
      </c>
      <c r="E14" s="2" t="s">
        <v>65</v>
      </c>
      <c r="H14" s="6" t="s">
        <v>280</v>
      </c>
      <c r="K14" s="6" t="s">
        <v>281</v>
      </c>
      <c r="L14" s="6"/>
      <c r="N14" s="8">
        <v>10761235</v>
      </c>
      <c r="R14" s="8">
        <v>10538732</v>
      </c>
      <c r="V14" s="8">
        <v>10761235</v>
      </c>
    </row>
    <row r="15" spans="1:22" ht="15">
      <c r="A15" t="s">
        <v>77</v>
      </c>
      <c r="C15" s="2" t="s">
        <v>78</v>
      </c>
      <c r="E15" s="2" t="s">
        <v>79</v>
      </c>
      <c r="H15" s="6" t="s">
        <v>229</v>
      </c>
      <c r="K15" s="6" t="s">
        <v>81</v>
      </c>
      <c r="L15" s="6"/>
      <c r="N15" s="8">
        <v>11854375</v>
      </c>
      <c r="R15" s="8">
        <v>11745013</v>
      </c>
      <c r="V15" s="8">
        <v>11875641</v>
      </c>
    </row>
    <row r="16" spans="1:22" ht="15">
      <c r="A16" t="s">
        <v>82</v>
      </c>
      <c r="C16" s="2" t="s">
        <v>83</v>
      </c>
      <c r="E16" s="2" t="s">
        <v>84</v>
      </c>
      <c r="H16" s="6" t="s">
        <v>282</v>
      </c>
      <c r="K16" s="6" t="s">
        <v>86</v>
      </c>
      <c r="L16" s="6"/>
      <c r="N16" s="8">
        <v>7424433</v>
      </c>
      <c r="R16" s="8">
        <v>7381442</v>
      </c>
      <c r="V16" s="8">
        <v>7424433</v>
      </c>
    </row>
    <row r="17" spans="1:22" ht="15">
      <c r="A17" t="s">
        <v>91</v>
      </c>
      <c r="C17" s="2" t="s">
        <v>92</v>
      </c>
      <c r="E17" s="2" t="s">
        <v>93</v>
      </c>
      <c r="H17" s="6" t="s">
        <v>110</v>
      </c>
      <c r="K17" s="6" t="s">
        <v>86</v>
      </c>
      <c r="L17" s="6"/>
      <c r="N17" s="8">
        <v>10387126</v>
      </c>
      <c r="R17" s="8">
        <v>10284272</v>
      </c>
      <c r="V17" s="8">
        <v>10283255</v>
      </c>
    </row>
    <row r="18" spans="1:22" ht="15">
      <c r="A18" t="s">
        <v>95</v>
      </c>
      <c r="C18" s="2" t="s">
        <v>283</v>
      </c>
      <c r="E18" s="2" t="s">
        <v>84</v>
      </c>
      <c r="H18" s="6" t="s">
        <v>284</v>
      </c>
      <c r="K18" s="6" t="s">
        <v>181</v>
      </c>
      <c r="L18" s="6"/>
      <c r="N18" s="8">
        <v>4348465</v>
      </c>
      <c r="R18" s="8">
        <v>4348465</v>
      </c>
      <c r="V18" s="8">
        <v>4218011</v>
      </c>
    </row>
    <row r="19" spans="1:22" ht="15">
      <c r="A19" t="s">
        <v>285</v>
      </c>
      <c r="C19" s="2" t="s">
        <v>286</v>
      </c>
      <c r="E19" s="2" t="s">
        <v>93</v>
      </c>
      <c r="H19" s="6" t="s">
        <v>287</v>
      </c>
      <c r="K19" s="6" t="s">
        <v>90</v>
      </c>
      <c r="L19" s="6"/>
      <c r="N19" s="8">
        <v>12437500</v>
      </c>
      <c r="R19" s="8">
        <v>12334446</v>
      </c>
      <c r="V19" s="8">
        <v>12437500</v>
      </c>
    </row>
    <row r="20" spans="1:22" ht="15">
      <c r="A20" t="s">
        <v>102</v>
      </c>
      <c r="C20" s="2" t="s">
        <v>103</v>
      </c>
      <c r="E20" s="2" t="s">
        <v>104</v>
      </c>
      <c r="H20" s="6" t="s">
        <v>288</v>
      </c>
      <c r="K20" s="6" t="s">
        <v>158</v>
      </c>
      <c r="L20" s="6"/>
      <c r="N20" s="8">
        <v>19949749</v>
      </c>
      <c r="R20" s="8">
        <v>19949749</v>
      </c>
      <c r="V20" s="8">
        <v>19949749</v>
      </c>
    </row>
    <row r="21" spans="1:22" ht="15">
      <c r="A21" t="s">
        <v>289</v>
      </c>
      <c r="C21" s="2" t="s">
        <v>290</v>
      </c>
      <c r="E21" s="2" t="s">
        <v>291</v>
      </c>
      <c r="H21" s="6" t="s">
        <v>292</v>
      </c>
      <c r="K21" s="6" t="s">
        <v>98</v>
      </c>
      <c r="L21" s="6"/>
      <c r="N21" s="8">
        <v>9925000</v>
      </c>
      <c r="R21" s="8">
        <v>9832647</v>
      </c>
      <c r="V21" s="8">
        <v>9813344</v>
      </c>
    </row>
    <row r="22" spans="1:22" ht="15">
      <c r="A22" t="s">
        <v>107</v>
      </c>
      <c r="C22" s="2" t="s">
        <v>293</v>
      </c>
      <c r="E22" s="2" t="s">
        <v>109</v>
      </c>
      <c r="H22" s="6" t="s">
        <v>294</v>
      </c>
      <c r="K22" s="6" t="s">
        <v>111</v>
      </c>
      <c r="L22" s="6"/>
      <c r="N22" s="8">
        <v>12437500</v>
      </c>
      <c r="R22" s="8">
        <v>12243681</v>
      </c>
      <c r="V22" s="8">
        <v>12313125</v>
      </c>
    </row>
    <row r="23" spans="1:22" ht="15">
      <c r="A23" t="s">
        <v>295</v>
      </c>
      <c r="C23" s="2" t="s">
        <v>296</v>
      </c>
      <c r="E23" s="2" t="s">
        <v>133</v>
      </c>
      <c r="H23" s="6" t="s">
        <v>297</v>
      </c>
      <c r="K23" s="6" t="s">
        <v>150</v>
      </c>
      <c r="L23" s="6"/>
      <c r="N23" s="8">
        <v>4750000</v>
      </c>
      <c r="R23" s="8">
        <v>4712239</v>
      </c>
      <c r="V23" s="8">
        <v>4750000</v>
      </c>
    </row>
    <row r="24" spans="1:22" ht="15">
      <c r="A24" t="s">
        <v>298</v>
      </c>
      <c r="C24" s="2" t="s">
        <v>299</v>
      </c>
      <c r="E24" s="2" t="s">
        <v>300</v>
      </c>
      <c r="H24" s="6" t="s">
        <v>301</v>
      </c>
      <c r="K24" s="6" t="s">
        <v>127</v>
      </c>
      <c r="L24" s="6"/>
      <c r="N24" s="8">
        <v>10345500</v>
      </c>
      <c r="R24" s="8">
        <v>10320383</v>
      </c>
      <c r="V24" s="8">
        <v>10319636</v>
      </c>
    </row>
    <row r="25" spans="1:22" ht="15">
      <c r="A25" t="s">
        <v>113</v>
      </c>
      <c r="C25" s="2" t="s">
        <v>114</v>
      </c>
      <c r="E25" s="2" t="s">
        <v>115</v>
      </c>
      <c r="H25" s="6" t="s">
        <v>193</v>
      </c>
      <c r="K25" s="6" t="s">
        <v>302</v>
      </c>
      <c r="L25" s="6" t="s">
        <v>118</v>
      </c>
      <c r="M25" s="7">
        <v>10000000</v>
      </c>
      <c r="N25" s="7"/>
      <c r="R25" s="8">
        <v>7348975</v>
      </c>
      <c r="V25" s="8">
        <v>7018455</v>
      </c>
    </row>
    <row r="26" spans="1:22" ht="15">
      <c r="A26" t="s">
        <v>119</v>
      </c>
      <c r="C26" s="2" t="s">
        <v>120</v>
      </c>
      <c r="E26" s="2" t="s">
        <v>65</v>
      </c>
      <c r="H26" s="6" t="s">
        <v>303</v>
      </c>
      <c r="K26" s="6" t="s">
        <v>304</v>
      </c>
      <c r="L26" s="6"/>
      <c r="N26" s="8">
        <v>14666667</v>
      </c>
      <c r="R26" s="8">
        <v>14597068</v>
      </c>
      <c r="V26" s="8">
        <v>14666667</v>
      </c>
    </row>
    <row r="27" spans="1:22" ht="15">
      <c r="A27" t="s">
        <v>128</v>
      </c>
      <c r="C27" s="2" t="s">
        <v>129</v>
      </c>
      <c r="E27" s="2" t="s">
        <v>84</v>
      </c>
      <c r="H27" s="6" t="s">
        <v>305</v>
      </c>
      <c r="K27" s="6" t="s">
        <v>67</v>
      </c>
      <c r="L27" s="6"/>
      <c r="N27" s="8">
        <v>14871563</v>
      </c>
      <c r="R27" s="8">
        <v>14724626</v>
      </c>
      <c r="V27" s="8">
        <v>14670097</v>
      </c>
    </row>
    <row r="28" spans="1:22" ht="15">
      <c r="A28" t="s">
        <v>131</v>
      </c>
      <c r="C28" s="2" t="s">
        <v>132</v>
      </c>
      <c r="E28" s="2" t="s">
        <v>133</v>
      </c>
      <c r="H28" s="6" t="s">
        <v>306</v>
      </c>
      <c r="K28" s="6" t="s">
        <v>135</v>
      </c>
      <c r="L28" s="6"/>
      <c r="N28" s="8">
        <v>15461250</v>
      </c>
      <c r="R28" s="8">
        <v>15313430</v>
      </c>
      <c r="V28" s="8">
        <v>15383940</v>
      </c>
    </row>
    <row r="29" spans="1:22" ht="15">
      <c r="A29" t="s">
        <v>138</v>
      </c>
      <c r="C29" s="2" t="s">
        <v>139</v>
      </c>
      <c r="E29" s="2" t="s">
        <v>140</v>
      </c>
      <c r="H29" s="6" t="s">
        <v>307</v>
      </c>
      <c r="K29" s="6" t="s">
        <v>221</v>
      </c>
      <c r="L29" s="6"/>
      <c r="N29" s="8">
        <v>9975000</v>
      </c>
      <c r="R29" s="8">
        <v>9860343</v>
      </c>
      <c r="V29" s="8">
        <v>9925125</v>
      </c>
    </row>
    <row r="30" spans="1:22" ht="15">
      <c r="A30" t="s">
        <v>143</v>
      </c>
      <c r="C30" s="2" t="s">
        <v>144</v>
      </c>
      <c r="E30" s="2" t="s">
        <v>140</v>
      </c>
      <c r="H30" s="6" t="s">
        <v>301</v>
      </c>
      <c r="K30" s="6" t="s">
        <v>150</v>
      </c>
      <c r="L30" s="6" t="s">
        <v>118</v>
      </c>
      <c r="M30" s="7">
        <v>15000000</v>
      </c>
      <c r="N30" s="7"/>
      <c r="R30" s="8">
        <v>10941545</v>
      </c>
      <c r="V30" s="8">
        <v>10810400</v>
      </c>
    </row>
    <row r="31" spans="1:22" ht="15">
      <c r="A31" t="s">
        <v>162</v>
      </c>
      <c r="C31" s="2" t="s">
        <v>163</v>
      </c>
      <c r="E31" s="2" t="s">
        <v>164</v>
      </c>
      <c r="H31" s="6" t="s">
        <v>308</v>
      </c>
      <c r="K31" s="6" t="s">
        <v>98</v>
      </c>
      <c r="L31" s="6"/>
      <c r="N31" s="8">
        <v>18000000</v>
      </c>
      <c r="R31" s="8">
        <v>17831930</v>
      </c>
      <c r="V31" s="8">
        <v>17820000</v>
      </c>
    </row>
    <row r="32" spans="1:22" ht="15">
      <c r="A32" t="s">
        <v>165</v>
      </c>
      <c r="C32" s="2" t="s">
        <v>166</v>
      </c>
      <c r="E32" s="2" t="s">
        <v>167</v>
      </c>
      <c r="H32" s="6" t="s">
        <v>309</v>
      </c>
      <c r="K32" s="6" t="s">
        <v>169</v>
      </c>
      <c r="L32" s="6"/>
      <c r="N32" s="8">
        <v>7265625</v>
      </c>
      <c r="R32" s="8">
        <v>7319871</v>
      </c>
      <c r="V32" s="8">
        <v>7002246</v>
      </c>
    </row>
    <row r="33" spans="1:22" ht="15">
      <c r="A33" t="s">
        <v>170</v>
      </c>
      <c r="C33" s="2" t="s">
        <v>171</v>
      </c>
      <c r="E33" s="2" t="s">
        <v>104</v>
      </c>
      <c r="H33" s="6" t="s">
        <v>310</v>
      </c>
      <c r="K33" s="6" t="s">
        <v>169</v>
      </c>
      <c r="L33" s="6"/>
      <c r="N33" s="8">
        <v>6947500</v>
      </c>
      <c r="R33" s="8">
        <v>6853205</v>
      </c>
      <c r="V33" s="8">
        <v>6894684</v>
      </c>
    </row>
    <row r="34" spans="1:22" ht="15">
      <c r="A34" t="s">
        <v>173</v>
      </c>
      <c r="C34" s="2" t="s">
        <v>174</v>
      </c>
      <c r="E34" s="2" t="s">
        <v>175</v>
      </c>
      <c r="H34" s="6" t="s">
        <v>311</v>
      </c>
      <c r="K34" s="6" t="s">
        <v>177</v>
      </c>
      <c r="L34" s="6" t="s">
        <v>178</v>
      </c>
      <c r="M34" s="7">
        <v>5820254</v>
      </c>
      <c r="N34" s="7"/>
      <c r="R34" s="8">
        <v>4486587</v>
      </c>
      <c r="V34" s="8">
        <v>4502752</v>
      </c>
    </row>
    <row r="35" spans="1:22" ht="15">
      <c r="A35" t="s">
        <v>312</v>
      </c>
      <c r="C35" s="2" t="s">
        <v>313</v>
      </c>
      <c r="E35" s="2" t="s">
        <v>133</v>
      </c>
      <c r="H35" s="6" t="s">
        <v>314</v>
      </c>
      <c r="K35" s="6" t="s">
        <v>187</v>
      </c>
      <c r="L35" s="6"/>
      <c r="N35" s="8">
        <v>8761452</v>
      </c>
      <c r="R35" s="8">
        <v>8721691</v>
      </c>
      <c r="V35" s="8">
        <v>8783355</v>
      </c>
    </row>
    <row r="36" spans="1:22" ht="15">
      <c r="A36" t="s">
        <v>315</v>
      </c>
      <c r="C36" s="2" t="s">
        <v>316</v>
      </c>
      <c r="E36" s="2" t="s">
        <v>65</v>
      </c>
      <c r="H36" s="6" t="s">
        <v>317</v>
      </c>
      <c r="K36" s="6" t="s">
        <v>187</v>
      </c>
      <c r="L36" s="6"/>
      <c r="N36" s="8">
        <v>7425000</v>
      </c>
      <c r="R36" s="8">
        <v>7359161</v>
      </c>
      <c r="V36" s="8">
        <v>7482024</v>
      </c>
    </row>
    <row r="37" spans="1:22" ht="15">
      <c r="A37" t="s">
        <v>179</v>
      </c>
      <c r="C37" s="2" t="s">
        <v>180</v>
      </c>
      <c r="E37" s="2" t="s">
        <v>156</v>
      </c>
      <c r="H37" s="6" t="s">
        <v>176</v>
      </c>
      <c r="K37" s="6" t="s">
        <v>318</v>
      </c>
      <c r="L37" s="6"/>
      <c r="N37" s="8">
        <v>4005973</v>
      </c>
      <c r="R37" s="8">
        <v>3986058</v>
      </c>
      <c r="V37" s="8">
        <v>3996350</v>
      </c>
    </row>
    <row r="38" spans="1:22" ht="15">
      <c r="A38" t="s">
        <v>319</v>
      </c>
      <c r="C38" s="2" t="s">
        <v>320</v>
      </c>
      <c r="E38" s="2" t="s">
        <v>104</v>
      </c>
      <c r="H38" s="6" t="s">
        <v>321</v>
      </c>
      <c r="K38" s="6" t="s">
        <v>67</v>
      </c>
      <c r="L38" s="6"/>
      <c r="N38" s="8">
        <v>17355538</v>
      </c>
      <c r="R38" s="8">
        <v>17229100</v>
      </c>
      <c r="V38" s="8">
        <v>17268760</v>
      </c>
    </row>
    <row r="39" spans="1:22" ht="15">
      <c r="A39" t="s">
        <v>182</v>
      </c>
      <c r="C39" s="2" t="s">
        <v>183</v>
      </c>
      <c r="E39" s="2" t="s">
        <v>104</v>
      </c>
      <c r="H39" s="6" t="s">
        <v>130</v>
      </c>
      <c r="K39" s="6" t="s">
        <v>146</v>
      </c>
      <c r="L39" s="6"/>
      <c r="N39" s="8">
        <v>15000000</v>
      </c>
      <c r="R39" s="8">
        <v>14856552</v>
      </c>
      <c r="V39" s="8">
        <v>14925000</v>
      </c>
    </row>
    <row r="40" spans="1:22" ht="15">
      <c r="A40" t="s">
        <v>184</v>
      </c>
      <c r="C40" s="2" t="s">
        <v>185</v>
      </c>
      <c r="E40" s="2" t="s">
        <v>84</v>
      </c>
      <c r="H40" s="6" t="s">
        <v>204</v>
      </c>
      <c r="K40" s="6" t="s">
        <v>187</v>
      </c>
      <c r="L40" s="6"/>
      <c r="N40" s="8">
        <v>13965000</v>
      </c>
      <c r="R40" s="8">
        <v>13825350</v>
      </c>
      <c r="V40" s="8">
        <v>13965000</v>
      </c>
    </row>
    <row r="41" spans="1:22" ht="15">
      <c r="A41" t="s">
        <v>188</v>
      </c>
      <c r="C41" s="2" t="s">
        <v>189</v>
      </c>
      <c r="E41" s="2" t="s">
        <v>93</v>
      </c>
      <c r="H41" s="6" t="s">
        <v>322</v>
      </c>
      <c r="K41" s="6" t="s">
        <v>146</v>
      </c>
      <c r="L41" s="6"/>
      <c r="N41" s="8">
        <v>7983419</v>
      </c>
      <c r="R41" s="8">
        <v>8015803</v>
      </c>
      <c r="V41" s="8">
        <v>8023336</v>
      </c>
    </row>
    <row r="42" spans="1:22" ht="15">
      <c r="A42" t="s">
        <v>205</v>
      </c>
      <c r="C42" s="2" t="s">
        <v>206</v>
      </c>
      <c r="E42" s="2" t="s">
        <v>84</v>
      </c>
      <c r="H42" s="6" t="s">
        <v>207</v>
      </c>
      <c r="K42" s="6" t="s">
        <v>169</v>
      </c>
      <c r="L42" s="6"/>
      <c r="N42" s="8">
        <v>4687495</v>
      </c>
      <c r="R42" s="8">
        <v>4687495</v>
      </c>
      <c r="V42" s="8">
        <v>4054683</v>
      </c>
    </row>
    <row r="43" spans="1:22" ht="15">
      <c r="A43" t="s">
        <v>208</v>
      </c>
      <c r="C43" s="2" t="s">
        <v>209</v>
      </c>
      <c r="E43" s="2" t="s">
        <v>156</v>
      </c>
      <c r="H43" s="6" t="s">
        <v>322</v>
      </c>
      <c r="K43" s="6" t="s">
        <v>146</v>
      </c>
      <c r="L43" s="6"/>
      <c r="N43" s="8">
        <v>15379790</v>
      </c>
      <c r="R43" s="8">
        <v>15382892</v>
      </c>
      <c r="V43" s="8">
        <v>15379790</v>
      </c>
    </row>
    <row r="44" spans="1:22" ht="15">
      <c r="A44" t="s">
        <v>212</v>
      </c>
      <c r="C44" s="2" t="s">
        <v>213</v>
      </c>
      <c r="E44" s="2" t="s">
        <v>214</v>
      </c>
      <c r="H44" s="6" t="s">
        <v>323</v>
      </c>
      <c r="K44" s="6" t="s">
        <v>117</v>
      </c>
      <c r="L44" s="6"/>
      <c r="N44" s="8">
        <v>10516049</v>
      </c>
      <c r="R44" s="8">
        <v>10459746</v>
      </c>
      <c r="V44" s="8">
        <v>10410888</v>
      </c>
    </row>
    <row r="45" spans="1:22" ht="15">
      <c r="A45" t="s">
        <v>222</v>
      </c>
      <c r="C45" s="2" t="s">
        <v>223</v>
      </c>
      <c r="E45" s="2" t="s">
        <v>156</v>
      </c>
      <c r="H45" s="6" t="s">
        <v>134</v>
      </c>
      <c r="K45" s="6" t="s">
        <v>187</v>
      </c>
      <c r="L45" s="6"/>
      <c r="N45" s="8">
        <v>12468750</v>
      </c>
      <c r="R45" s="8">
        <v>12352721</v>
      </c>
      <c r="V45" s="8">
        <v>12468750</v>
      </c>
    </row>
    <row r="46" spans="1:22" ht="15">
      <c r="A46" t="s">
        <v>225</v>
      </c>
      <c r="C46" s="2" t="s">
        <v>226</v>
      </c>
      <c r="E46" s="2" t="s">
        <v>164</v>
      </c>
      <c r="H46" s="6" t="s">
        <v>324</v>
      </c>
      <c r="K46" s="6" t="s">
        <v>98</v>
      </c>
      <c r="L46" s="6"/>
      <c r="N46" s="8">
        <v>8500000</v>
      </c>
      <c r="R46" s="8">
        <v>8352305</v>
      </c>
      <c r="V46" s="8">
        <v>8351250</v>
      </c>
    </row>
    <row r="47" spans="1:22" ht="15">
      <c r="A47" t="s">
        <v>325</v>
      </c>
      <c r="C47" s="2" t="s">
        <v>326</v>
      </c>
      <c r="E47" s="2" t="s">
        <v>156</v>
      </c>
      <c r="H47" s="6" t="s">
        <v>327</v>
      </c>
      <c r="K47" s="6" t="s">
        <v>328</v>
      </c>
      <c r="L47" s="6"/>
      <c r="N47" s="8">
        <v>3990000</v>
      </c>
      <c r="R47" s="8">
        <v>3921923</v>
      </c>
      <c r="V47" s="8">
        <v>3990000</v>
      </c>
    </row>
    <row r="48" spans="1:22" ht="15">
      <c r="A48" t="s">
        <v>329</v>
      </c>
      <c r="C48" s="2" t="s">
        <v>330</v>
      </c>
      <c r="E48" s="2" t="s">
        <v>133</v>
      </c>
      <c r="H48" s="6" t="s">
        <v>276</v>
      </c>
      <c r="K48" s="6" t="s">
        <v>169</v>
      </c>
      <c r="L48" s="6"/>
      <c r="N48" s="8">
        <v>4625000</v>
      </c>
      <c r="R48" s="8">
        <v>4678730</v>
      </c>
      <c r="V48" s="8">
        <v>4636563</v>
      </c>
    </row>
    <row r="49" spans="1:22" ht="15">
      <c r="A49" t="s">
        <v>230</v>
      </c>
      <c r="C49" s="2" t="s">
        <v>231</v>
      </c>
      <c r="E49" s="2" t="s">
        <v>79</v>
      </c>
      <c r="H49" s="6" t="s">
        <v>331</v>
      </c>
      <c r="K49" s="6" t="s">
        <v>332</v>
      </c>
      <c r="L49" s="6"/>
      <c r="N49" s="8">
        <v>4950000</v>
      </c>
      <c r="R49" s="8">
        <v>4866299</v>
      </c>
      <c r="V49" s="8">
        <v>4950000</v>
      </c>
    </row>
    <row r="50" spans="1:22" ht="15">
      <c r="A50" t="s">
        <v>333</v>
      </c>
      <c r="C50" s="2" t="s">
        <v>88</v>
      </c>
      <c r="E50" s="2" t="s">
        <v>79</v>
      </c>
      <c r="H50" s="6" t="s">
        <v>334</v>
      </c>
      <c r="K50" s="6" t="s">
        <v>158</v>
      </c>
      <c r="L50" s="6"/>
      <c r="N50" s="8">
        <v>6749730</v>
      </c>
      <c r="R50" s="8">
        <v>6721428</v>
      </c>
      <c r="V50" s="8">
        <v>6665359</v>
      </c>
    </row>
    <row r="51" spans="1:22" ht="15">
      <c r="A51" s="5" t="s">
        <v>233</v>
      </c>
      <c r="C51" s="2"/>
      <c r="E51" s="2"/>
      <c r="H51" s="6"/>
      <c r="K51" s="6"/>
      <c r="L51" s="6"/>
      <c r="N51" s="6"/>
      <c r="R51" s="8">
        <v>425336210</v>
      </c>
      <c r="V51" s="8">
        <v>425420881</v>
      </c>
    </row>
    <row r="52" spans="1:22" ht="15">
      <c r="A52" s="1" t="s">
        <v>253</v>
      </c>
      <c r="B52" s="1"/>
      <c r="C52" s="1"/>
      <c r="D52" s="1"/>
      <c r="E52" s="1"/>
      <c r="F52" s="5"/>
      <c r="H52" s="6"/>
      <c r="K52" s="6"/>
      <c r="L52" s="6"/>
      <c r="N52" s="6"/>
      <c r="R52" s="8">
        <v>425336210</v>
      </c>
      <c r="V52" s="8">
        <v>425420881</v>
      </c>
    </row>
    <row r="53" spans="1:22" ht="15">
      <c r="A53" s="5" t="s">
        <v>335</v>
      </c>
      <c r="B53" s="5"/>
      <c r="C53" s="3"/>
      <c r="D53" s="5"/>
      <c r="E53" s="5"/>
      <c r="F53" s="5"/>
      <c r="G53" s="5"/>
      <c r="H53" s="5"/>
      <c r="I53" s="5"/>
      <c r="J53" s="5"/>
      <c r="K53" s="5"/>
      <c r="L53" s="16"/>
      <c r="M53" s="5"/>
      <c r="N53" s="5"/>
      <c r="O53" s="5"/>
      <c r="P53" s="5"/>
      <c r="R53" s="6"/>
      <c r="V53" s="6"/>
    </row>
    <row r="54" spans="1:22" ht="15">
      <c r="A54" t="s">
        <v>255</v>
      </c>
      <c r="C54" s="2"/>
      <c r="L54" s="6"/>
      <c r="R54" s="8">
        <v>12510098</v>
      </c>
      <c r="V54" s="8">
        <v>12510098</v>
      </c>
    </row>
    <row r="55" spans="1:22" ht="15">
      <c r="A55" t="s">
        <v>256</v>
      </c>
      <c r="C55" s="2"/>
      <c r="L55" s="6"/>
      <c r="R55" s="8">
        <v>1010029</v>
      </c>
      <c r="V55" s="8">
        <v>1010662</v>
      </c>
    </row>
    <row r="56" spans="1:22" ht="15">
      <c r="A56" s="5" t="s">
        <v>257</v>
      </c>
      <c r="C56" s="2"/>
      <c r="L56" s="6"/>
      <c r="R56" s="8">
        <v>13520127</v>
      </c>
      <c r="V56" s="8">
        <v>13520760</v>
      </c>
    </row>
    <row r="57" spans="1:22" ht="15">
      <c r="A57" s="5" t="s">
        <v>336</v>
      </c>
      <c r="B57" s="5"/>
      <c r="C57" s="3"/>
      <c r="D57" s="5"/>
      <c r="E57" s="5"/>
      <c r="F57" s="5"/>
      <c r="G57" s="5"/>
      <c r="H57" s="5"/>
      <c r="I57" s="5"/>
      <c r="J57" s="5"/>
      <c r="K57" s="5"/>
      <c r="L57" s="16"/>
      <c r="M57" s="5"/>
      <c r="N57" s="5"/>
      <c r="O57" s="5"/>
      <c r="P57" s="5"/>
      <c r="Q57" s="7">
        <v>438856337</v>
      </c>
      <c r="R57" s="7"/>
      <c r="U57" s="7">
        <v>438941641</v>
      </c>
      <c r="V57" s="7"/>
    </row>
    <row r="58" spans="1:22" ht="15">
      <c r="A58" s="5" t="s">
        <v>337</v>
      </c>
      <c r="B58" s="5"/>
      <c r="C58" s="3"/>
      <c r="D58" s="5"/>
      <c r="E58" s="5"/>
      <c r="F58" s="5"/>
      <c r="G58" s="5"/>
      <c r="H58" s="5"/>
      <c r="I58" s="5"/>
      <c r="J58" s="5"/>
      <c r="K58" s="5"/>
      <c r="L58" s="16"/>
      <c r="M58" s="5"/>
      <c r="N58" s="5"/>
      <c r="O58" s="5"/>
      <c r="P58" s="5"/>
      <c r="R58" s="6"/>
      <c r="V58" s="9">
        <v>-387744237</v>
      </c>
    </row>
    <row r="59" spans="1:22" ht="15">
      <c r="A59" s="5" t="s">
        <v>260</v>
      </c>
      <c r="B59" s="5"/>
      <c r="C59" s="3"/>
      <c r="D59" s="5"/>
      <c r="E59" s="5"/>
      <c r="F59" s="5"/>
      <c r="G59" s="5"/>
      <c r="H59" s="5"/>
      <c r="I59" s="5"/>
      <c r="J59" s="5"/>
      <c r="K59" s="5"/>
      <c r="L59" s="16"/>
      <c r="M59" s="5"/>
      <c r="N59" s="5"/>
      <c r="O59" s="5"/>
      <c r="P59" s="5"/>
      <c r="R59" s="6"/>
      <c r="U59" s="7">
        <v>51197404</v>
      </c>
      <c r="V59" s="7"/>
    </row>
  </sheetData>
  <sheetProtection selectLockedCells="1" selectUnlockedCells="1"/>
  <mergeCells count="17">
    <mergeCell ref="A2:V2"/>
    <mergeCell ref="A3:V3"/>
    <mergeCell ref="A4:V4"/>
    <mergeCell ref="G6:H6"/>
    <mergeCell ref="M6:N6"/>
    <mergeCell ref="Q6:R6"/>
    <mergeCell ref="U6:V6"/>
    <mergeCell ref="A7:E7"/>
    <mergeCell ref="Q9:R9"/>
    <mergeCell ref="U9:V9"/>
    <mergeCell ref="M25:N25"/>
    <mergeCell ref="M30:N30"/>
    <mergeCell ref="M34:N34"/>
    <mergeCell ref="A52:E52"/>
    <mergeCell ref="Q57:R57"/>
    <mergeCell ref="U57:V57"/>
    <mergeCell ref="U59:V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510</v>
      </c>
      <c r="B2" s="1"/>
      <c r="C2" s="1"/>
      <c r="D2" s="1"/>
      <c r="E2" s="1"/>
      <c r="F2" s="1"/>
    </row>
    <row r="4" spans="1:9" ht="15">
      <c r="A4" s="4" t="s">
        <v>51</v>
      </c>
      <c r="B4" s="4"/>
      <c r="C4" s="4"/>
      <c r="D4" s="4"/>
      <c r="E4" s="4"/>
      <c r="F4" s="4"/>
      <c r="G4" s="4"/>
      <c r="H4" s="4"/>
      <c r="I4" s="5"/>
    </row>
    <row r="5" spans="1:9" ht="15">
      <c r="A5" s="4" t="s">
        <v>338</v>
      </c>
      <c r="B5" s="4"/>
      <c r="C5" s="4"/>
      <c r="D5" s="4"/>
      <c r="E5" s="4"/>
      <c r="F5" s="4"/>
      <c r="G5" s="4"/>
      <c r="H5" s="4"/>
      <c r="I5" s="5"/>
    </row>
    <row r="7" spans="1:9" ht="15">
      <c r="A7" s="3"/>
      <c r="B7" s="5"/>
      <c r="C7" s="4" t="s">
        <v>43</v>
      </c>
      <c r="D7" s="4"/>
      <c r="E7" s="5"/>
      <c r="F7" s="5"/>
      <c r="G7" s="4" t="s">
        <v>44</v>
      </c>
      <c r="H7" s="4"/>
      <c r="I7" s="5"/>
    </row>
    <row r="8" spans="1:8" ht="15">
      <c r="A8" s="5" t="s">
        <v>339</v>
      </c>
      <c r="B8" s="5"/>
      <c r="D8" s="6"/>
      <c r="H8" s="6"/>
    </row>
    <row r="9" spans="1:8" ht="15">
      <c r="A9" t="s">
        <v>340</v>
      </c>
      <c r="D9" s="6"/>
      <c r="H9" s="6"/>
    </row>
    <row r="10" spans="1:8" ht="15">
      <c r="A10" t="s">
        <v>341</v>
      </c>
      <c r="C10" s="7">
        <v>488549847</v>
      </c>
      <c r="D10" s="7"/>
      <c r="G10" s="7">
        <v>425420881</v>
      </c>
      <c r="H10" s="7"/>
    </row>
    <row r="11" spans="1:8" ht="15">
      <c r="A11" t="s">
        <v>342</v>
      </c>
      <c r="D11" s="8">
        <v>15294881</v>
      </c>
      <c r="H11" s="8">
        <v>13520760</v>
      </c>
    </row>
    <row r="12" spans="1:8" ht="15">
      <c r="A12" t="s">
        <v>343</v>
      </c>
      <c r="D12" s="8">
        <v>1855545</v>
      </c>
      <c r="H12" s="8">
        <v>1670053</v>
      </c>
    </row>
    <row r="13" spans="1:8" ht="15">
      <c r="A13" t="s">
        <v>344</v>
      </c>
      <c r="D13" s="8">
        <v>996333</v>
      </c>
      <c r="H13" s="8">
        <v>2784477</v>
      </c>
    </row>
    <row r="14" spans="1:8" ht="15">
      <c r="A14" s="5" t="s">
        <v>23</v>
      </c>
      <c r="B14" s="5"/>
      <c r="D14" s="8">
        <v>506696606</v>
      </c>
      <c r="H14" s="8">
        <v>443396171</v>
      </c>
    </row>
    <row r="15" spans="1:8" ht="15">
      <c r="A15" s="5" t="s">
        <v>345</v>
      </c>
      <c r="B15" s="5"/>
      <c r="D15" s="6"/>
      <c r="H15" s="6"/>
    </row>
    <row r="16" spans="1:8" ht="15">
      <c r="A16" t="s">
        <v>346</v>
      </c>
      <c r="D16" s="8">
        <v>308724305</v>
      </c>
      <c r="H16" s="8">
        <v>275285900</v>
      </c>
    </row>
    <row r="17" spans="1:8" ht="15">
      <c r="A17" t="s">
        <v>347</v>
      </c>
      <c r="D17" s="8">
        <v>139650000</v>
      </c>
      <c r="H17" s="8">
        <v>115500000</v>
      </c>
    </row>
    <row r="18" spans="1:8" ht="15">
      <c r="A18" t="s">
        <v>348</v>
      </c>
      <c r="D18" s="8">
        <v>1015468</v>
      </c>
      <c r="H18" s="8">
        <v>1065306</v>
      </c>
    </row>
    <row r="19" spans="1:8" ht="15">
      <c r="A19" t="s">
        <v>349</v>
      </c>
      <c r="D19" s="8">
        <v>176273</v>
      </c>
      <c r="H19" s="8">
        <v>99966</v>
      </c>
    </row>
    <row r="20" spans="1:8" ht="15">
      <c r="A20" t="s">
        <v>350</v>
      </c>
      <c r="D20" s="8">
        <v>22754</v>
      </c>
      <c r="H20" s="8">
        <v>247595</v>
      </c>
    </row>
    <row r="21" spans="1:8" ht="15">
      <c r="A21" s="5" t="s">
        <v>351</v>
      </c>
      <c r="B21" s="5"/>
      <c r="D21" s="8">
        <v>449588800</v>
      </c>
      <c r="H21" s="8">
        <v>392198767</v>
      </c>
    </row>
    <row r="22" spans="1:8" ht="15">
      <c r="A22" t="s">
        <v>352</v>
      </c>
      <c r="B22" s="5"/>
      <c r="D22" s="6" t="s">
        <v>101</v>
      </c>
      <c r="H22" s="6" t="s">
        <v>101</v>
      </c>
    </row>
    <row r="23" spans="1:8" ht="15">
      <c r="A23" s="5" t="s">
        <v>353</v>
      </c>
      <c r="B23" s="5"/>
      <c r="D23" s="8">
        <v>57107806</v>
      </c>
      <c r="H23" s="8">
        <v>51197404</v>
      </c>
    </row>
    <row r="24" spans="1:8" ht="15">
      <c r="A24" s="5" t="s">
        <v>354</v>
      </c>
      <c r="B24" s="5"/>
      <c r="C24" s="7">
        <v>506696606</v>
      </c>
      <c r="D24" s="7"/>
      <c r="G24" s="7">
        <v>443396171</v>
      </c>
      <c r="H24" s="7"/>
    </row>
  </sheetData>
  <sheetProtection selectLockedCells="1" selectUnlockedCells="1"/>
  <mergeCells count="9">
    <mergeCell ref="A2:F2"/>
    <mergeCell ref="A4:H4"/>
    <mergeCell ref="A5:H5"/>
    <mergeCell ref="C7:D7"/>
    <mergeCell ref="G7:H7"/>
    <mergeCell ref="C10:D10"/>
    <mergeCell ref="G10:H10"/>
    <mergeCell ref="C24:D24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15">
      <c r="A3" s="4" t="s">
        <v>355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15" customHeight="1">
      <c r="A4" s="3"/>
      <c r="B4" s="5"/>
      <c r="C4" s="13" t="s">
        <v>356</v>
      </c>
      <c r="D4" s="13"/>
      <c r="E4" s="5"/>
      <c r="F4" s="5"/>
      <c r="G4" s="13" t="s">
        <v>357</v>
      </c>
      <c r="H4" s="13"/>
      <c r="I4" s="5"/>
      <c r="J4" s="5"/>
      <c r="K4" s="13" t="s">
        <v>358</v>
      </c>
      <c r="L4" s="13"/>
      <c r="M4" s="5"/>
    </row>
    <row r="5" spans="1:12" ht="15">
      <c r="A5" s="5" t="s">
        <v>359</v>
      </c>
      <c r="B5" s="5"/>
      <c r="D5" s="6"/>
      <c r="F5" s="5"/>
      <c r="H5" s="6"/>
      <c r="J5" s="5"/>
      <c r="L5" s="6"/>
    </row>
    <row r="6" spans="1:12" ht="15">
      <c r="A6" t="s">
        <v>360</v>
      </c>
      <c r="D6" s="6"/>
      <c r="H6" s="6"/>
      <c r="L6" s="6"/>
    </row>
    <row r="7" spans="1:12" ht="15">
      <c r="A7" t="s">
        <v>361</v>
      </c>
      <c r="C7" s="7">
        <v>39288981</v>
      </c>
      <c r="D7" s="7"/>
      <c r="G7" s="7">
        <v>17744486</v>
      </c>
      <c r="H7" s="7"/>
      <c r="K7" s="7">
        <v>1365433</v>
      </c>
      <c r="L7" s="7"/>
    </row>
    <row r="8" spans="1:12" ht="15">
      <c r="A8" t="s">
        <v>362</v>
      </c>
      <c r="D8" s="8">
        <v>785111</v>
      </c>
      <c r="H8" s="8">
        <v>280080</v>
      </c>
      <c r="L8" s="6" t="s">
        <v>101</v>
      </c>
    </row>
    <row r="9" spans="1:12" ht="15">
      <c r="A9" s="5" t="s">
        <v>11</v>
      </c>
      <c r="B9" s="5"/>
      <c r="D9" s="8">
        <v>40074092</v>
      </c>
      <c r="F9" s="5"/>
      <c r="H9" s="8">
        <v>18024566</v>
      </c>
      <c r="J9" s="5"/>
      <c r="L9" s="8">
        <v>1365433</v>
      </c>
    </row>
    <row r="10" spans="1:12" ht="15">
      <c r="A10" s="5" t="s">
        <v>363</v>
      </c>
      <c r="B10" s="5"/>
      <c r="D10" s="6"/>
      <c r="F10" s="5"/>
      <c r="H10" s="6"/>
      <c r="J10" s="5"/>
      <c r="L10" s="6"/>
    </row>
    <row r="11" spans="1:12" ht="15">
      <c r="A11" t="s">
        <v>364</v>
      </c>
      <c r="D11" s="8">
        <v>16487783</v>
      </c>
      <c r="H11" s="8">
        <v>7654035</v>
      </c>
      <c r="L11" s="8">
        <v>442554</v>
      </c>
    </row>
    <row r="12" spans="1:12" ht="15">
      <c r="A12" t="s">
        <v>365</v>
      </c>
      <c r="D12" s="8">
        <v>14247817</v>
      </c>
      <c r="H12" s="8">
        <v>6060468</v>
      </c>
      <c r="L12" s="8">
        <v>585840</v>
      </c>
    </row>
    <row r="13" spans="1:12" ht="15">
      <c r="A13" t="s">
        <v>366</v>
      </c>
      <c r="D13" s="8">
        <v>1150000</v>
      </c>
      <c r="H13" s="8">
        <v>650000</v>
      </c>
      <c r="L13" s="8">
        <v>67528</v>
      </c>
    </row>
    <row r="14" spans="1:12" ht="15">
      <c r="A14" t="s">
        <v>367</v>
      </c>
      <c r="D14" s="8">
        <v>454600</v>
      </c>
      <c r="H14" s="8">
        <v>692736</v>
      </c>
      <c r="L14" s="8">
        <v>148936</v>
      </c>
    </row>
    <row r="15" spans="1:12" ht="15">
      <c r="A15" s="5" t="s">
        <v>12</v>
      </c>
      <c r="B15" s="5"/>
      <c r="D15" s="8">
        <v>32340200</v>
      </c>
      <c r="F15" s="5"/>
      <c r="H15" s="8">
        <v>15057239</v>
      </c>
      <c r="J15" s="5"/>
      <c r="L15" s="8">
        <v>1244858</v>
      </c>
    </row>
    <row r="16" spans="1:12" ht="15">
      <c r="A16" s="5" t="s">
        <v>13</v>
      </c>
      <c r="B16" s="5"/>
      <c r="D16" s="8">
        <v>7733892</v>
      </c>
      <c r="F16" s="5"/>
      <c r="H16" s="8">
        <v>2967327</v>
      </c>
      <c r="J16" s="5"/>
      <c r="L16" s="8">
        <v>120575</v>
      </c>
    </row>
    <row r="17" spans="1:12" ht="15">
      <c r="A17" s="17" t="s">
        <v>368</v>
      </c>
      <c r="B17" s="5"/>
      <c r="D17" s="6"/>
      <c r="F17" s="5"/>
      <c r="H17" s="6"/>
      <c r="J17" s="5"/>
      <c r="L17" s="6"/>
    </row>
    <row r="18" spans="1:12" ht="15">
      <c r="A18" t="s">
        <v>369</v>
      </c>
      <c r="B18" s="5"/>
      <c r="D18" s="9">
        <v>-885069</v>
      </c>
      <c r="F18" s="5"/>
      <c r="H18" s="8">
        <v>111215</v>
      </c>
      <c r="J18" s="5"/>
      <c r="L18" s="8">
        <v>100920</v>
      </c>
    </row>
    <row r="19" spans="1:12" ht="15">
      <c r="A19" t="s">
        <v>370</v>
      </c>
      <c r="B19" s="5"/>
      <c r="D19" s="6"/>
      <c r="F19" s="5"/>
      <c r="H19" s="6"/>
      <c r="J19" s="5"/>
      <c r="L19" s="6"/>
    </row>
    <row r="20" spans="1:12" ht="15">
      <c r="A20" t="s">
        <v>371</v>
      </c>
      <c r="B20" s="5"/>
      <c r="D20" s="9">
        <v>-5976299</v>
      </c>
      <c r="F20" s="5"/>
      <c r="H20" s="9">
        <v>-364201</v>
      </c>
      <c r="J20" s="5"/>
      <c r="L20" s="8">
        <v>449505</v>
      </c>
    </row>
    <row r="21" spans="1:12" ht="15">
      <c r="A21" t="s">
        <v>372</v>
      </c>
      <c r="B21" s="5"/>
      <c r="D21" s="8">
        <v>1887878</v>
      </c>
      <c r="F21" s="5"/>
      <c r="H21" s="8">
        <v>882899</v>
      </c>
      <c r="J21" s="5"/>
      <c r="L21" s="9">
        <v>-70836</v>
      </c>
    </row>
    <row r="22" spans="1:12" ht="15">
      <c r="A22" s="17" t="s">
        <v>373</v>
      </c>
      <c r="B22" s="5"/>
      <c r="D22" s="9">
        <v>-4088421</v>
      </c>
      <c r="F22" s="5"/>
      <c r="H22" s="8">
        <v>518698</v>
      </c>
      <c r="J22" s="5"/>
      <c r="L22" s="8">
        <v>378669</v>
      </c>
    </row>
    <row r="23" spans="1:12" ht="15">
      <c r="A23" s="17" t="s">
        <v>374</v>
      </c>
      <c r="B23" s="5"/>
      <c r="D23" s="9">
        <v>-4973490</v>
      </c>
      <c r="F23" s="5"/>
      <c r="H23" s="8">
        <v>629913</v>
      </c>
      <c r="J23" s="5"/>
      <c r="L23" s="8">
        <v>479589</v>
      </c>
    </row>
    <row r="24" spans="1:12" ht="15">
      <c r="A24" s="5" t="s">
        <v>375</v>
      </c>
      <c r="B24" s="5"/>
      <c r="C24" s="7">
        <v>2760402</v>
      </c>
      <c r="D24" s="7"/>
      <c r="F24" s="5"/>
      <c r="G24" s="7">
        <v>3597240</v>
      </c>
      <c r="H24" s="7"/>
      <c r="J24" s="5"/>
      <c r="K24" s="7">
        <v>600164</v>
      </c>
      <c r="L24" s="7"/>
    </row>
  </sheetData>
  <sheetProtection selectLockedCells="1" selectUnlockedCells="1"/>
  <mergeCells count="11">
    <mergeCell ref="A2:L2"/>
    <mergeCell ref="A3:L3"/>
    <mergeCell ref="C4:D4"/>
    <mergeCell ref="G4:H4"/>
    <mergeCell ref="K4:L4"/>
    <mergeCell ref="C7:D7"/>
    <mergeCell ref="G7:H7"/>
    <mergeCell ref="K7:L7"/>
    <mergeCell ref="C24:D24"/>
    <mergeCell ref="G24:H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8.7109375" style="0" customWidth="1"/>
    <col min="10" max="16384" width="8.7109375" style="0" customWidth="1"/>
  </cols>
  <sheetData>
    <row r="2" spans="1:13" ht="15" customHeight="1">
      <c r="A2" s="5" t="s">
        <v>1076</v>
      </c>
      <c r="B2" s="5"/>
      <c r="C2" s="4" t="s">
        <v>1077</v>
      </c>
      <c r="D2" s="4"/>
      <c r="E2" s="5"/>
      <c r="F2" s="5"/>
      <c r="G2" s="3" t="s">
        <v>1078</v>
      </c>
      <c r="H2" s="5"/>
      <c r="I2" s="3" t="s">
        <v>1079</v>
      </c>
      <c r="J2" s="5"/>
      <c r="K2" s="13" t="s">
        <v>1080</v>
      </c>
      <c r="L2" s="13"/>
      <c r="M2" s="5"/>
    </row>
    <row r="3" spans="1:12" ht="15">
      <c r="A3" t="s">
        <v>1069</v>
      </c>
      <c r="C3" s="7">
        <v>274095799</v>
      </c>
      <c r="D3" s="7"/>
      <c r="G3" s="2" t="s">
        <v>1081</v>
      </c>
      <c r="I3" s="2" t="s">
        <v>1082</v>
      </c>
      <c r="K3" s="15" t="s">
        <v>1083</v>
      </c>
      <c r="L3" s="15"/>
    </row>
    <row r="4" spans="1:12" ht="15">
      <c r="A4" t="s">
        <v>1071</v>
      </c>
      <c r="D4" s="8">
        <v>2205284</v>
      </c>
      <c r="G4" s="2" t="s">
        <v>1081</v>
      </c>
      <c r="I4" s="2" t="s">
        <v>1082</v>
      </c>
      <c r="K4" s="15" t="s">
        <v>1083</v>
      </c>
      <c r="L4" s="15"/>
    </row>
    <row r="5" spans="1:12" ht="15">
      <c r="A5" t="s">
        <v>1069</v>
      </c>
      <c r="D5" s="8">
        <v>661720734</v>
      </c>
      <c r="G5" s="2" t="s">
        <v>1081</v>
      </c>
      <c r="I5" s="2" t="s">
        <v>1084</v>
      </c>
      <c r="K5" s="15" t="s">
        <v>1085</v>
      </c>
      <c r="L5" s="15"/>
    </row>
    <row r="6" spans="1:12" ht="15">
      <c r="A6" t="s">
        <v>1071</v>
      </c>
      <c r="D6" s="8">
        <v>26851188</v>
      </c>
      <c r="G6" s="2" t="s">
        <v>1081</v>
      </c>
      <c r="I6" s="2" t="s">
        <v>1084</v>
      </c>
      <c r="K6" s="15" t="s">
        <v>1086</v>
      </c>
      <c r="L6" s="15"/>
    </row>
    <row r="7" spans="1:12" ht="15">
      <c r="A7" t="s">
        <v>1069</v>
      </c>
      <c r="D7" s="8">
        <v>9084267</v>
      </c>
      <c r="G7" s="2" t="s">
        <v>1087</v>
      </c>
      <c r="I7" s="2" t="s">
        <v>1088</v>
      </c>
      <c r="K7" s="15" t="s">
        <v>1089</v>
      </c>
      <c r="L7" s="15"/>
    </row>
    <row r="8" spans="1:12" ht="15">
      <c r="A8" t="s">
        <v>1071</v>
      </c>
      <c r="D8" s="8">
        <v>5314125</v>
      </c>
      <c r="G8" s="2" t="s">
        <v>1087</v>
      </c>
      <c r="I8" s="2" t="s">
        <v>1088</v>
      </c>
      <c r="K8" s="15" t="s">
        <v>1090</v>
      </c>
      <c r="L8" s="15"/>
    </row>
    <row r="9" spans="1:12" ht="15">
      <c r="A9" t="s">
        <v>1072</v>
      </c>
      <c r="D9" s="8">
        <v>52466181</v>
      </c>
      <c r="G9" s="2" t="s">
        <v>1087</v>
      </c>
      <c r="I9" s="2" t="s">
        <v>1088</v>
      </c>
      <c r="K9" s="15" t="s">
        <v>1091</v>
      </c>
      <c r="L9" s="15"/>
    </row>
    <row r="10" spans="1:12" ht="15">
      <c r="A10" s="5" t="s">
        <v>1092</v>
      </c>
      <c r="C10" s="7">
        <v>1031737579</v>
      </c>
      <c r="D10" s="7"/>
      <c r="G10" s="2"/>
      <c r="I10" s="2"/>
      <c r="L10" s="2"/>
    </row>
    <row r="11" spans="1:12" ht="15">
      <c r="A11" t="s">
        <v>1093</v>
      </c>
      <c r="C11" s="7">
        <v>263988583</v>
      </c>
      <c r="D11" s="7"/>
      <c r="G11" s="2" t="s">
        <v>1081</v>
      </c>
      <c r="I11" s="2" t="s">
        <v>1084</v>
      </c>
      <c r="K11" s="15" t="s">
        <v>1094</v>
      </c>
      <c r="L11" s="15"/>
    </row>
  </sheetData>
  <sheetProtection selectLockedCells="1" selectUnlockedCells="1"/>
  <mergeCells count="13">
    <mergeCell ref="C2:D2"/>
    <mergeCell ref="K2:L2"/>
    <mergeCell ref="C3:D3"/>
    <mergeCell ref="K3:L3"/>
    <mergeCell ref="K4:L4"/>
    <mergeCell ref="K5:L5"/>
    <mergeCell ref="K6:L6"/>
    <mergeCell ref="K7:L7"/>
    <mergeCell ref="K8:L8"/>
    <mergeCell ref="K9:L9"/>
    <mergeCell ref="C10:D10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8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510</v>
      </c>
      <c r="B2" s="1"/>
      <c r="C2" s="1"/>
      <c r="D2" s="1"/>
      <c r="E2" s="1"/>
      <c r="F2" s="1"/>
    </row>
    <row r="4" spans="1:11" ht="15">
      <c r="A4" s="5" t="s">
        <v>1076</v>
      </c>
      <c r="B4" s="5"/>
      <c r="C4" s="4" t="s">
        <v>1095</v>
      </c>
      <c r="D4" s="4"/>
      <c r="E4" s="5"/>
      <c r="F4" s="5"/>
      <c r="G4" s="3" t="s">
        <v>1078</v>
      </c>
      <c r="H4" s="5"/>
      <c r="I4" s="3" t="s">
        <v>1079</v>
      </c>
      <c r="J4" s="5"/>
      <c r="K4" s="14" t="s">
        <v>1080</v>
      </c>
    </row>
    <row r="5" spans="1:11" ht="15">
      <c r="A5" t="s">
        <v>1069</v>
      </c>
      <c r="C5" s="7">
        <v>303786401</v>
      </c>
      <c r="D5" s="7"/>
      <c r="G5" s="2" t="s">
        <v>1081</v>
      </c>
      <c r="I5" s="2" t="s">
        <v>1082</v>
      </c>
      <c r="K5" s="2" t="s">
        <v>1083</v>
      </c>
    </row>
    <row r="6" spans="1:11" ht="15">
      <c r="A6" t="s">
        <v>1071</v>
      </c>
      <c r="D6" s="8">
        <v>2543750</v>
      </c>
      <c r="G6" s="2" t="s">
        <v>1081</v>
      </c>
      <c r="I6" s="2" t="s">
        <v>1082</v>
      </c>
      <c r="K6" s="2" t="s">
        <v>1083</v>
      </c>
    </row>
    <row r="7" spans="1:11" ht="15">
      <c r="A7" t="s">
        <v>1069</v>
      </c>
      <c r="D7" s="8">
        <v>609511575</v>
      </c>
      <c r="G7" s="2" t="s">
        <v>1081</v>
      </c>
      <c r="I7" s="2" t="s">
        <v>1084</v>
      </c>
      <c r="K7" s="2" t="s">
        <v>1096</v>
      </c>
    </row>
    <row r="8" spans="1:11" ht="15">
      <c r="A8" t="s">
        <v>1071</v>
      </c>
      <c r="D8" s="8">
        <v>18690963</v>
      </c>
      <c r="G8" s="2" t="s">
        <v>1081</v>
      </c>
      <c r="I8" s="2" t="s">
        <v>1084</v>
      </c>
      <c r="K8" s="2" t="s">
        <v>1097</v>
      </c>
    </row>
    <row r="9" spans="1:11" ht="15">
      <c r="A9" t="s">
        <v>1072</v>
      </c>
      <c r="D9" s="8">
        <v>21282875</v>
      </c>
      <c r="G9" s="2" t="s">
        <v>1087</v>
      </c>
      <c r="I9" s="2" t="s">
        <v>1088</v>
      </c>
      <c r="K9" s="2" t="s">
        <v>1098</v>
      </c>
    </row>
    <row r="10" spans="1:11" ht="15">
      <c r="A10" s="5" t="s">
        <v>1092</v>
      </c>
      <c r="C10" s="7">
        <v>955815564</v>
      </c>
      <c r="D10" s="7"/>
      <c r="G10" s="2"/>
      <c r="I10" s="2"/>
      <c r="K10" s="2"/>
    </row>
    <row r="11" spans="1:11" ht="15">
      <c r="A11" t="s">
        <v>1093</v>
      </c>
      <c r="C11" s="7">
        <v>332128815</v>
      </c>
      <c r="D11" s="7"/>
      <c r="G11" s="2" t="s">
        <v>1081</v>
      </c>
      <c r="I11" s="2" t="s">
        <v>1084</v>
      </c>
      <c r="K11" s="2" t="s">
        <v>1099</v>
      </c>
    </row>
  </sheetData>
  <sheetProtection selectLockedCells="1" selectUnlockedCells="1"/>
  <mergeCells count="5">
    <mergeCell ref="A2:F2"/>
    <mergeCell ref="C4:D4"/>
    <mergeCell ref="C5:D5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4" spans="1:9" ht="15">
      <c r="A4" s="2"/>
      <c r="B4" s="5"/>
      <c r="C4" s="4" t="s">
        <v>43</v>
      </c>
      <c r="D4" s="4"/>
      <c r="E4" s="5"/>
      <c r="F4" s="5"/>
      <c r="G4" s="4" t="s">
        <v>44</v>
      </c>
      <c r="H4" s="4"/>
      <c r="I4" s="5"/>
    </row>
    <row r="5" spans="1:8" ht="15">
      <c r="A5" s="5" t="s">
        <v>45</v>
      </c>
      <c r="C5" s="7">
        <v>488549847</v>
      </c>
      <c r="D5" s="7"/>
      <c r="G5" s="7">
        <v>425420881</v>
      </c>
      <c r="H5" s="7"/>
    </row>
    <row r="6" spans="1:8" ht="15">
      <c r="A6" t="s">
        <v>46</v>
      </c>
      <c r="D6" s="6" t="s">
        <v>47</v>
      </c>
      <c r="H6" s="6" t="s">
        <v>40</v>
      </c>
    </row>
    <row r="7" spans="1:8" ht="15">
      <c r="A7" t="s">
        <v>48</v>
      </c>
      <c r="D7" s="8">
        <v>45</v>
      </c>
      <c r="H7" s="8">
        <v>42</v>
      </c>
    </row>
    <row r="8" spans="1:8" ht="15">
      <c r="A8" t="s">
        <v>49</v>
      </c>
      <c r="C8" s="7">
        <v>22026186</v>
      </c>
      <c r="D8" s="7"/>
      <c r="G8" s="7">
        <v>21152781</v>
      </c>
      <c r="H8" s="7"/>
    </row>
    <row r="9" spans="1:8" ht="15">
      <c r="A9" s="5" t="s">
        <v>50</v>
      </c>
      <c r="B9" s="5"/>
      <c r="C9" s="7">
        <v>102872275</v>
      </c>
      <c r="D9" s="7"/>
      <c r="G9" s="7">
        <v>95941790</v>
      </c>
      <c r="H9" s="7"/>
    </row>
  </sheetData>
  <sheetProtection selectLockedCells="1" selectUnlockedCells="1"/>
  <mergeCells count="9">
    <mergeCell ref="A2:F2"/>
    <mergeCell ref="C4:D4"/>
    <mergeCell ref="G4:H4"/>
    <mergeCell ref="C5:D5"/>
    <mergeCell ref="G5:H5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5"/>
      <c r="C2" s="4" t="s">
        <v>1100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20" ht="15" customHeight="1">
      <c r="A3" s="5" t="s">
        <v>1101</v>
      </c>
      <c r="B3" s="5"/>
      <c r="C3" s="4" t="s">
        <v>1068</v>
      </c>
      <c r="D3" s="4"/>
      <c r="E3" s="5"/>
      <c r="F3" s="5"/>
      <c r="G3" s="4" t="s">
        <v>1102</v>
      </c>
      <c r="H3" s="4"/>
      <c r="I3" s="5"/>
      <c r="J3" s="5"/>
      <c r="K3" s="4" t="s">
        <v>1103</v>
      </c>
      <c r="L3" s="4"/>
      <c r="M3" s="5"/>
      <c r="N3" s="5"/>
      <c r="O3" s="4" t="s">
        <v>1104</v>
      </c>
      <c r="P3" s="4"/>
      <c r="Q3" s="5"/>
      <c r="R3" s="5"/>
      <c r="S3" s="13" t="s">
        <v>1105</v>
      </c>
      <c r="T3" s="13"/>
    </row>
    <row r="4" spans="1:20" ht="15">
      <c r="A4" t="s">
        <v>1069</v>
      </c>
      <c r="C4" s="7">
        <v>944900800</v>
      </c>
      <c r="D4" s="7"/>
      <c r="G4" s="12" t="s">
        <v>384</v>
      </c>
      <c r="H4" s="12"/>
      <c r="K4" s="12" t="s">
        <v>384</v>
      </c>
      <c r="L4" s="12"/>
      <c r="O4" s="7">
        <v>944900800</v>
      </c>
      <c r="P4" s="7"/>
      <c r="S4" s="12" t="s">
        <v>384</v>
      </c>
      <c r="T4" s="12"/>
    </row>
    <row r="5" spans="1:20" ht="15">
      <c r="A5" t="s">
        <v>1071</v>
      </c>
      <c r="D5" s="8">
        <v>34370598</v>
      </c>
      <c r="H5" s="6" t="s">
        <v>101</v>
      </c>
      <c r="L5" s="6" t="s">
        <v>101</v>
      </c>
      <c r="P5" s="8">
        <v>34370598</v>
      </c>
      <c r="T5" s="6" t="s">
        <v>101</v>
      </c>
    </row>
    <row r="6" spans="1:20" ht="15">
      <c r="A6" t="s">
        <v>1072</v>
      </c>
      <c r="D6" s="8">
        <v>102435511</v>
      </c>
      <c r="H6" s="6" t="s">
        <v>101</v>
      </c>
      <c r="L6" s="6" t="s">
        <v>101</v>
      </c>
      <c r="P6" s="8">
        <v>52466181</v>
      </c>
      <c r="T6" s="8">
        <v>49969330</v>
      </c>
    </row>
    <row r="7" spans="1:20" ht="15">
      <c r="A7" s="5" t="s">
        <v>45</v>
      </c>
      <c r="D7" s="8">
        <v>1081706909</v>
      </c>
      <c r="H7" s="6" t="s">
        <v>101</v>
      </c>
      <c r="L7" s="6" t="s">
        <v>101</v>
      </c>
      <c r="P7" s="8">
        <v>1031737579</v>
      </c>
      <c r="T7" s="8">
        <v>49969330</v>
      </c>
    </row>
    <row r="8" spans="1:20" ht="15">
      <c r="A8" t="s">
        <v>1074</v>
      </c>
      <c r="D8" s="8">
        <v>63337728</v>
      </c>
      <c r="H8" s="8">
        <v>63337728</v>
      </c>
      <c r="L8" s="6" t="s">
        <v>101</v>
      </c>
      <c r="P8" s="6" t="s">
        <v>101</v>
      </c>
      <c r="T8" s="6" t="s">
        <v>101</v>
      </c>
    </row>
    <row r="9" spans="1:20" ht="15">
      <c r="A9" s="5" t="s">
        <v>1075</v>
      </c>
      <c r="C9" s="7">
        <v>1145044637</v>
      </c>
      <c r="D9" s="7"/>
      <c r="G9" s="7">
        <v>63337728</v>
      </c>
      <c r="H9" s="7"/>
      <c r="K9" s="12" t="s">
        <v>384</v>
      </c>
      <c r="L9" s="12"/>
      <c r="O9" s="7">
        <v>1031737579</v>
      </c>
      <c r="P9" s="7"/>
      <c r="S9" s="7">
        <v>49969330</v>
      </c>
      <c r="T9" s="7"/>
    </row>
    <row r="10" spans="1:20" ht="15">
      <c r="A10" t="s">
        <v>1093</v>
      </c>
      <c r="C10" s="7">
        <v>263988583</v>
      </c>
      <c r="D10" s="7"/>
      <c r="G10" s="12" t="s">
        <v>384</v>
      </c>
      <c r="H10" s="12"/>
      <c r="K10" s="12" t="s">
        <v>384</v>
      </c>
      <c r="L10" s="12"/>
      <c r="O10" s="7">
        <v>263988583</v>
      </c>
      <c r="P10" s="7"/>
      <c r="S10" s="12" t="s">
        <v>384</v>
      </c>
      <c r="T10" s="12"/>
    </row>
    <row r="11" spans="1:20" ht="15">
      <c r="A11" t="s">
        <v>385</v>
      </c>
      <c r="D11" s="8">
        <v>135240084</v>
      </c>
      <c r="G11" s="7">
        <v>135240084</v>
      </c>
      <c r="H11" s="7"/>
      <c r="K11" s="12" t="s">
        <v>384</v>
      </c>
      <c r="L11" s="12"/>
      <c r="O11" s="12" t="s">
        <v>384</v>
      </c>
      <c r="P11" s="12"/>
      <c r="S11" s="12" t="s">
        <v>384</v>
      </c>
      <c r="T11" s="12"/>
    </row>
    <row r="12" spans="1:20" ht="15">
      <c r="A12" t="s">
        <v>1106</v>
      </c>
      <c r="D12" s="8">
        <v>224321845</v>
      </c>
      <c r="H12" s="6" t="s">
        <v>101</v>
      </c>
      <c r="L12" s="6" t="s">
        <v>101</v>
      </c>
      <c r="P12" s="8">
        <v>224321845</v>
      </c>
      <c r="T12" s="6" t="s">
        <v>101</v>
      </c>
    </row>
    <row r="13" spans="1:20" ht="15">
      <c r="A13" s="5" t="s">
        <v>1107</v>
      </c>
      <c r="C13" s="7">
        <v>623550512</v>
      </c>
      <c r="D13" s="7"/>
      <c r="G13" s="7">
        <v>135240084</v>
      </c>
      <c r="H13" s="7"/>
      <c r="K13" s="12" t="s">
        <v>384</v>
      </c>
      <c r="L13" s="12"/>
      <c r="O13" s="7">
        <v>488310428</v>
      </c>
      <c r="P13" s="7"/>
      <c r="S13" s="12" t="s">
        <v>384</v>
      </c>
      <c r="T13" s="12"/>
    </row>
  </sheetData>
  <sheetProtection selectLockedCells="1" selectUnlockedCells="1"/>
  <mergeCells count="30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G11:H11"/>
    <mergeCell ref="K11:L11"/>
    <mergeCell ref="O11:P11"/>
    <mergeCell ref="S11:T11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5"/>
      <c r="C2" s="4" t="s">
        <v>1108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20" ht="15" customHeight="1">
      <c r="A3" s="5" t="s">
        <v>1101</v>
      </c>
      <c r="B3" s="5"/>
      <c r="C3" s="4" t="s">
        <v>1068</v>
      </c>
      <c r="D3" s="4"/>
      <c r="E3" s="5"/>
      <c r="F3" s="5"/>
      <c r="G3" s="4" t="s">
        <v>1102</v>
      </c>
      <c r="H3" s="4"/>
      <c r="I3" s="5"/>
      <c r="J3" s="5"/>
      <c r="K3" s="4" t="s">
        <v>1103</v>
      </c>
      <c r="L3" s="4"/>
      <c r="M3" s="5"/>
      <c r="N3" s="5"/>
      <c r="O3" s="4" t="s">
        <v>1104</v>
      </c>
      <c r="P3" s="4"/>
      <c r="Q3" s="5"/>
      <c r="R3" s="5"/>
      <c r="S3" s="13" t="s">
        <v>1105</v>
      </c>
      <c r="T3" s="13"/>
    </row>
    <row r="4" spans="1:20" ht="15">
      <c r="A4" t="s">
        <v>1069</v>
      </c>
      <c r="C4" s="7">
        <v>913297976</v>
      </c>
      <c r="D4" s="7"/>
      <c r="G4" s="12" t="s">
        <v>384</v>
      </c>
      <c r="H4" s="12"/>
      <c r="K4" s="12" t="s">
        <v>384</v>
      </c>
      <c r="L4" s="12"/>
      <c r="O4" s="7">
        <v>913297976</v>
      </c>
      <c r="P4" s="7"/>
      <c r="S4" s="12" t="s">
        <v>384</v>
      </c>
      <c r="T4" s="12"/>
    </row>
    <row r="5" spans="1:20" ht="15">
      <c r="A5" t="s">
        <v>1071</v>
      </c>
      <c r="D5" s="8">
        <v>21234713</v>
      </c>
      <c r="H5" s="6" t="s">
        <v>101</v>
      </c>
      <c r="L5" s="6" t="s">
        <v>101</v>
      </c>
      <c r="P5" s="8">
        <v>21234713</v>
      </c>
      <c r="T5" s="6" t="s">
        <v>101</v>
      </c>
    </row>
    <row r="6" spans="1:20" ht="15">
      <c r="A6" t="s">
        <v>1109</v>
      </c>
      <c r="D6" s="6" t="s">
        <v>101</v>
      </c>
      <c r="H6" s="6" t="s">
        <v>101</v>
      </c>
      <c r="L6" s="6" t="s">
        <v>101</v>
      </c>
      <c r="P6" s="6" t="s">
        <v>101</v>
      </c>
      <c r="T6" s="6" t="s">
        <v>101</v>
      </c>
    </row>
    <row r="7" spans="1:20" ht="15">
      <c r="A7" t="s">
        <v>1072</v>
      </c>
      <c r="D7" s="8">
        <v>66080604</v>
      </c>
      <c r="H7" s="6" t="s">
        <v>101</v>
      </c>
      <c r="L7" s="6" t="s">
        <v>101</v>
      </c>
      <c r="P7" s="8">
        <v>21282875</v>
      </c>
      <c r="T7" s="8">
        <v>44797729</v>
      </c>
    </row>
    <row r="8" spans="1:20" ht="15">
      <c r="A8" s="5" t="s">
        <v>45</v>
      </c>
      <c r="D8" s="8">
        <v>1000613293</v>
      </c>
      <c r="H8" s="6" t="s">
        <v>101</v>
      </c>
      <c r="L8" s="6" t="s">
        <v>101</v>
      </c>
      <c r="P8" s="8">
        <v>955815564</v>
      </c>
      <c r="T8" s="8">
        <v>44797729</v>
      </c>
    </row>
    <row r="9" spans="1:20" ht="15">
      <c r="A9" t="s">
        <v>1074</v>
      </c>
      <c r="D9" s="8">
        <v>72224183</v>
      </c>
      <c r="H9" s="8">
        <v>72224183</v>
      </c>
      <c r="L9" s="6" t="s">
        <v>101</v>
      </c>
      <c r="P9" s="6" t="s">
        <v>101</v>
      </c>
      <c r="T9" s="6" t="s">
        <v>101</v>
      </c>
    </row>
    <row r="10" spans="1:20" ht="15">
      <c r="A10" s="5" t="s">
        <v>1075</v>
      </c>
      <c r="C10" s="7">
        <v>1072837476</v>
      </c>
      <c r="D10" s="7"/>
      <c r="G10" s="7">
        <v>72224183</v>
      </c>
      <c r="H10" s="7"/>
      <c r="K10" s="12" t="s">
        <v>384</v>
      </c>
      <c r="L10" s="12"/>
      <c r="O10" s="7">
        <v>955815564</v>
      </c>
      <c r="P10" s="7"/>
      <c r="S10" s="7">
        <v>44797729</v>
      </c>
      <c r="T10" s="7"/>
    </row>
    <row r="11" spans="1:20" ht="15">
      <c r="A11" t="s">
        <v>1093</v>
      </c>
      <c r="D11" s="8">
        <v>332128815</v>
      </c>
      <c r="G11" s="12" t="s">
        <v>384</v>
      </c>
      <c r="H11" s="12"/>
      <c r="K11" s="12" t="s">
        <v>384</v>
      </c>
      <c r="L11" s="12"/>
      <c r="O11" s="7">
        <v>332128815</v>
      </c>
      <c r="P11" s="7"/>
      <c r="S11" s="12" t="s">
        <v>384</v>
      </c>
      <c r="T11" s="12"/>
    </row>
    <row r="12" spans="1:20" ht="15">
      <c r="A12" t="s">
        <v>385</v>
      </c>
      <c r="D12" s="8">
        <v>135503385</v>
      </c>
      <c r="G12" s="7">
        <v>135503385</v>
      </c>
      <c r="H12" s="7"/>
      <c r="K12" s="12" t="s">
        <v>384</v>
      </c>
      <c r="L12" s="12"/>
      <c r="O12" s="12" t="s">
        <v>384</v>
      </c>
      <c r="P12" s="12"/>
      <c r="S12" s="12" t="s">
        <v>384</v>
      </c>
      <c r="T12" s="12"/>
    </row>
    <row r="13" spans="1:20" ht="15">
      <c r="A13" s="5" t="s">
        <v>1107</v>
      </c>
      <c r="C13" s="7">
        <v>467632200</v>
      </c>
      <c r="D13" s="7"/>
      <c r="G13" s="7">
        <v>135503385</v>
      </c>
      <c r="H13" s="7"/>
      <c r="K13" s="12" t="s">
        <v>384</v>
      </c>
      <c r="L13" s="12"/>
      <c r="O13" s="7">
        <v>332128815</v>
      </c>
      <c r="P13" s="7"/>
      <c r="S13" s="12" t="s">
        <v>384</v>
      </c>
      <c r="T13" s="12"/>
    </row>
  </sheetData>
  <sheetProtection selectLockedCells="1" selectUnlockedCells="1"/>
  <mergeCells count="29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10:D10"/>
    <mergeCell ref="G10:H10"/>
    <mergeCell ref="K10:L10"/>
    <mergeCell ref="O10:P10"/>
    <mergeCell ref="S10:T10"/>
    <mergeCell ref="G11:H11"/>
    <mergeCell ref="K11:L11"/>
    <mergeCell ref="O11:P11"/>
    <mergeCell ref="S11:T11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2"/>
      <c r="B2" s="5"/>
      <c r="C2" s="4" t="s">
        <v>1110</v>
      </c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15" customHeight="1">
      <c r="A3" s="5" t="s">
        <v>1101</v>
      </c>
      <c r="B3" s="5"/>
      <c r="C3" s="4" t="s">
        <v>1111</v>
      </c>
      <c r="D3" s="4"/>
      <c r="E3" s="5"/>
      <c r="F3" s="5"/>
      <c r="G3" s="13" t="s">
        <v>1112</v>
      </c>
      <c r="H3" s="13"/>
      <c r="I3" s="5"/>
      <c r="J3" s="5"/>
      <c r="K3" s="4" t="s">
        <v>1113</v>
      </c>
      <c r="L3" s="4"/>
      <c r="M3" s="5"/>
    </row>
    <row r="4" spans="1:12" ht="15">
      <c r="A4" t="s">
        <v>1114</v>
      </c>
      <c r="C4" s="7">
        <v>913297976</v>
      </c>
      <c r="D4" s="7"/>
      <c r="G4" s="7">
        <v>42517588</v>
      </c>
      <c r="H4" s="7"/>
      <c r="K4" s="7">
        <v>955815564</v>
      </c>
      <c r="L4" s="7"/>
    </row>
    <row r="5" spans="1:12" ht="15">
      <c r="A5" t="s">
        <v>1115</v>
      </c>
      <c r="D5" s="9">
        <v>-27622557</v>
      </c>
      <c r="H5" s="9">
        <v>-4448014</v>
      </c>
      <c r="L5" s="9">
        <v>-32070571</v>
      </c>
    </row>
    <row r="6" spans="1:12" ht="15">
      <c r="A6" t="s">
        <v>1116</v>
      </c>
      <c r="D6" s="9">
        <v>-5963719</v>
      </c>
      <c r="H6" s="8">
        <v>7037654</v>
      </c>
      <c r="L6" s="8">
        <v>1073935</v>
      </c>
    </row>
    <row r="7" spans="1:12" ht="15">
      <c r="A7" t="s">
        <v>1117</v>
      </c>
      <c r="D7" s="8">
        <v>605767518</v>
      </c>
      <c r="H7" s="8">
        <v>28404511</v>
      </c>
      <c r="L7" s="8">
        <v>634172029</v>
      </c>
    </row>
    <row r="8" spans="1:12" ht="15">
      <c r="A8" t="s">
        <v>1118</v>
      </c>
      <c r="D8" s="9">
        <v>-522089023</v>
      </c>
      <c r="H8" s="9">
        <v>-5164355</v>
      </c>
      <c r="L8" s="9">
        <v>-527253378</v>
      </c>
    </row>
    <row r="9" spans="1:12" ht="15">
      <c r="A9" t="s">
        <v>1119</v>
      </c>
      <c r="D9" s="6" t="s">
        <v>101</v>
      </c>
      <c r="H9" s="6" t="s">
        <v>101</v>
      </c>
      <c r="L9" s="6" t="s">
        <v>101</v>
      </c>
    </row>
    <row r="10" spans="1:12" ht="15">
      <c r="A10" t="s">
        <v>1120</v>
      </c>
      <c r="C10" s="7">
        <v>963390195</v>
      </c>
      <c r="D10" s="7"/>
      <c r="G10" s="7">
        <v>68347384</v>
      </c>
      <c r="H10" s="7"/>
      <c r="K10" s="7">
        <v>1031737579</v>
      </c>
      <c r="L10" s="7"/>
    </row>
    <row r="11" spans="1:12" ht="15">
      <c r="A11" s="21" t="s">
        <v>1121</v>
      </c>
      <c r="C11" s="19">
        <v>-7423502</v>
      </c>
      <c r="D11" s="19"/>
      <c r="G11" s="7">
        <v>4988683</v>
      </c>
      <c r="H11" s="7"/>
      <c r="K11" s="19">
        <v>-2434819</v>
      </c>
      <c r="L11" s="19"/>
    </row>
  </sheetData>
  <sheetProtection selectLockedCells="1" selectUnlockedCells="1"/>
  <mergeCells count="13">
    <mergeCell ref="C2:L2"/>
    <mergeCell ref="C3:D3"/>
    <mergeCell ref="G3:H3"/>
    <mergeCell ref="K3:L3"/>
    <mergeCell ref="C4:D4"/>
    <mergeCell ref="G4:H4"/>
    <mergeCell ref="K4:L4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510</v>
      </c>
      <c r="B2" s="1"/>
      <c r="C2" s="1"/>
      <c r="D2" s="1"/>
      <c r="E2" s="1"/>
      <c r="F2" s="1"/>
    </row>
    <row r="4" spans="1:13" ht="15">
      <c r="A4" s="2"/>
      <c r="B4" s="5"/>
      <c r="C4" s="4" t="s">
        <v>1122</v>
      </c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 customHeight="1">
      <c r="A5" s="5" t="s">
        <v>1101</v>
      </c>
      <c r="B5" s="5"/>
      <c r="C5" s="4" t="s">
        <v>1111</v>
      </c>
      <c r="D5" s="4"/>
      <c r="E5" s="5"/>
      <c r="F5" s="5"/>
      <c r="G5" s="13" t="s">
        <v>1123</v>
      </c>
      <c r="H5" s="13"/>
      <c r="I5" s="5"/>
      <c r="J5" s="5"/>
      <c r="K5" s="4" t="s">
        <v>1113</v>
      </c>
      <c r="L5" s="4"/>
      <c r="M5" s="5"/>
    </row>
    <row r="6" spans="1:12" ht="15">
      <c r="A6" t="s">
        <v>1114</v>
      </c>
      <c r="C6" s="7">
        <v>609668554</v>
      </c>
      <c r="D6" s="7"/>
      <c r="G6" s="7">
        <v>87389065</v>
      </c>
      <c r="H6" s="7"/>
      <c r="K6" s="7">
        <v>697057619</v>
      </c>
      <c r="L6" s="7"/>
    </row>
    <row r="7" spans="1:12" ht="15">
      <c r="A7" t="s">
        <v>1115</v>
      </c>
      <c r="D7" s="8">
        <v>279771</v>
      </c>
      <c r="H7" s="9">
        <v>-862383</v>
      </c>
      <c r="L7" s="9">
        <v>-582612</v>
      </c>
    </row>
    <row r="8" spans="1:12" ht="15">
      <c r="A8" t="s">
        <v>1124</v>
      </c>
      <c r="D8" s="9">
        <v>-7094712</v>
      </c>
      <c r="H8" s="8">
        <v>3483965</v>
      </c>
      <c r="L8" s="9">
        <v>-3610747</v>
      </c>
    </row>
    <row r="9" spans="1:12" ht="15">
      <c r="A9" t="s">
        <v>1117</v>
      </c>
      <c r="D9" s="8">
        <v>670431163</v>
      </c>
      <c r="H9" s="8">
        <v>37162713</v>
      </c>
      <c r="L9" s="8">
        <v>707593876</v>
      </c>
    </row>
    <row r="10" spans="1:12" ht="15">
      <c r="A10" t="s">
        <v>1118</v>
      </c>
      <c r="D10" s="9">
        <v>-359986800</v>
      </c>
      <c r="H10" s="9">
        <v>-84655772</v>
      </c>
      <c r="L10" s="9">
        <v>-444642572</v>
      </c>
    </row>
    <row r="11" spans="1:12" ht="15">
      <c r="A11" t="s">
        <v>1119</v>
      </c>
      <c r="D11" s="6" t="s">
        <v>101</v>
      </c>
      <c r="H11" s="6" t="s">
        <v>101</v>
      </c>
      <c r="L11" s="6" t="s">
        <v>101</v>
      </c>
    </row>
    <row r="12" spans="1:12" ht="15">
      <c r="A12" t="s">
        <v>1120</v>
      </c>
      <c r="C12" s="7">
        <v>913297976</v>
      </c>
      <c r="D12" s="7"/>
      <c r="G12" s="7">
        <v>42517588</v>
      </c>
      <c r="H12" s="7"/>
      <c r="K12" s="7">
        <v>955815564</v>
      </c>
      <c r="L12" s="7"/>
    </row>
    <row r="13" spans="1:12" ht="15">
      <c r="A13" s="21" t="s">
        <v>1121</v>
      </c>
      <c r="C13" s="19">
        <v>-5553426</v>
      </c>
      <c r="D13" s="19"/>
      <c r="G13" s="7">
        <v>2435268</v>
      </c>
      <c r="H13" s="7"/>
      <c r="K13" s="19">
        <v>-3118158</v>
      </c>
      <c r="L13" s="19"/>
    </row>
  </sheetData>
  <sheetProtection selectLockedCells="1" selectUnlockedCells="1"/>
  <mergeCells count="14">
    <mergeCell ref="A2:F2"/>
    <mergeCell ref="C4:L4"/>
    <mergeCell ref="C5:D5"/>
    <mergeCell ref="G5:H5"/>
    <mergeCell ref="K5:L5"/>
    <mergeCell ref="C6:D6"/>
    <mergeCell ref="G6:H6"/>
    <mergeCell ref="K6:L6"/>
    <mergeCell ref="C12:D12"/>
    <mergeCell ref="G12:H12"/>
    <mergeCell ref="K12:L12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2"/>
      <c r="B2" s="5"/>
      <c r="C2" s="4" t="s">
        <v>433</v>
      </c>
      <c r="D2" s="4"/>
      <c r="E2" s="4"/>
      <c r="F2" s="4"/>
      <c r="G2" s="4"/>
      <c r="H2" s="4"/>
      <c r="I2" s="5"/>
    </row>
    <row r="3" spans="1:9" ht="15">
      <c r="A3" s="5" t="s">
        <v>1093</v>
      </c>
      <c r="B3" s="5"/>
      <c r="C3" s="4" t="s">
        <v>4</v>
      </c>
      <c r="D3" s="4"/>
      <c r="E3" s="5"/>
      <c r="F3" s="5"/>
      <c r="G3" s="4" t="s">
        <v>5</v>
      </c>
      <c r="H3" s="4"/>
      <c r="I3" s="5"/>
    </row>
    <row r="4" spans="1:8" ht="15">
      <c r="A4" t="s">
        <v>1125</v>
      </c>
      <c r="C4" s="7">
        <v>332128815</v>
      </c>
      <c r="D4" s="7"/>
      <c r="G4" s="7">
        <v>256858457</v>
      </c>
      <c r="H4" s="7"/>
    </row>
    <row r="5" spans="1:8" ht="15">
      <c r="A5" t="s">
        <v>1126</v>
      </c>
      <c r="D5" s="8">
        <v>279788</v>
      </c>
      <c r="H5" s="9">
        <v>-4673861</v>
      </c>
    </row>
    <row r="6" spans="1:8" ht="15">
      <c r="A6" t="s">
        <v>1127</v>
      </c>
      <c r="D6" s="8">
        <v>370700000</v>
      </c>
      <c r="H6" s="8">
        <v>246485010</v>
      </c>
    </row>
    <row r="7" spans="1:8" ht="15">
      <c r="A7" t="s">
        <v>1128</v>
      </c>
      <c r="D7" s="9">
        <v>-439120020</v>
      </c>
      <c r="H7" s="9">
        <v>-166540791</v>
      </c>
    </row>
    <row r="8" spans="1:8" ht="15">
      <c r="A8" t="s">
        <v>1119</v>
      </c>
      <c r="D8" s="6" t="s">
        <v>101</v>
      </c>
      <c r="H8" s="6" t="s">
        <v>101</v>
      </c>
    </row>
    <row r="9" spans="1:8" ht="15">
      <c r="A9" t="s">
        <v>1129</v>
      </c>
      <c r="C9" s="7">
        <v>263988583</v>
      </c>
      <c r="D9" s="7"/>
      <c r="G9" s="7">
        <v>332128815</v>
      </c>
      <c r="H9" s="7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S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1.7109375" style="0" customWidth="1"/>
    <col min="3" max="11" width="8.7109375" style="0" customWidth="1"/>
    <col min="12" max="12" width="10.7109375" style="0" customWidth="1"/>
    <col min="13" max="14" width="8.7109375" style="0" customWidth="1"/>
    <col min="15" max="15" width="15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19" ht="15" customHeight="1">
      <c r="A2" s="5" t="s">
        <v>1130</v>
      </c>
      <c r="B2" s="3"/>
      <c r="C2" s="13" t="s">
        <v>1131</v>
      </c>
      <c r="D2" s="13"/>
      <c r="E2" s="5"/>
      <c r="F2" s="5"/>
      <c r="G2" s="4" t="s">
        <v>1132</v>
      </c>
      <c r="H2" s="4"/>
      <c r="I2" s="5"/>
      <c r="J2" s="5"/>
      <c r="K2" s="4" t="s">
        <v>1133</v>
      </c>
      <c r="L2" s="4"/>
      <c r="M2" s="5"/>
      <c r="N2" s="5"/>
      <c r="O2" s="3" t="s">
        <v>1134</v>
      </c>
      <c r="P2" s="5"/>
      <c r="Q2" s="13" t="s">
        <v>1135</v>
      </c>
      <c r="R2" s="13"/>
      <c r="S2" s="5"/>
    </row>
    <row r="3" spans="1:18" ht="15">
      <c r="A3" t="s">
        <v>1136</v>
      </c>
      <c r="B3" s="6" t="s">
        <v>178</v>
      </c>
      <c r="C3" s="7">
        <v>17500000</v>
      </c>
      <c r="D3" s="7"/>
      <c r="G3" s="7">
        <v>12407501</v>
      </c>
      <c r="H3" s="7"/>
      <c r="L3" s="8">
        <v>13217523</v>
      </c>
      <c r="O3" s="2" t="s">
        <v>1137</v>
      </c>
      <c r="R3" s="8">
        <v>810022</v>
      </c>
    </row>
    <row r="4" spans="2:18" ht="15">
      <c r="B4" s="6"/>
      <c r="D4" s="6"/>
      <c r="G4" s="7">
        <v>12407501</v>
      </c>
      <c r="H4" s="7"/>
      <c r="K4" s="7">
        <v>13217523</v>
      </c>
      <c r="L4" s="7"/>
      <c r="O4" s="2"/>
      <c r="Q4" s="7">
        <v>810022</v>
      </c>
      <c r="R4" s="7"/>
    </row>
  </sheetData>
  <sheetProtection selectLockedCells="1" selectUnlockedCells="1"/>
  <mergeCells count="9">
    <mergeCell ref="C2:D2"/>
    <mergeCell ref="G2:H2"/>
    <mergeCell ref="K2:L2"/>
    <mergeCell ref="Q2:R2"/>
    <mergeCell ref="C3:D3"/>
    <mergeCell ref="G3:H3"/>
    <mergeCell ref="G4:H4"/>
    <mergeCell ref="K4:L4"/>
    <mergeCell ref="Q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S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5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19" ht="15" customHeight="1">
      <c r="A2" s="5" t="s">
        <v>1130</v>
      </c>
      <c r="B2" s="3"/>
      <c r="C2" s="13" t="s">
        <v>1131</v>
      </c>
      <c r="D2" s="13"/>
      <c r="E2" s="5"/>
      <c r="F2" s="5"/>
      <c r="G2" s="4" t="s">
        <v>1132</v>
      </c>
      <c r="H2" s="4"/>
      <c r="I2" s="5"/>
      <c r="J2" s="5"/>
      <c r="K2" s="4" t="s">
        <v>1133</v>
      </c>
      <c r="L2" s="4"/>
      <c r="M2" s="5"/>
      <c r="N2" s="5"/>
      <c r="O2" s="3" t="s">
        <v>1134</v>
      </c>
      <c r="P2" s="5"/>
      <c r="Q2" s="13" t="s">
        <v>1138</v>
      </c>
      <c r="R2" s="13"/>
      <c r="S2" s="5"/>
    </row>
    <row r="3" spans="1:18" ht="15">
      <c r="A3" t="s">
        <v>1139</v>
      </c>
      <c r="B3" s="6" t="s">
        <v>118</v>
      </c>
      <c r="C3" s="7">
        <v>9900000</v>
      </c>
      <c r="D3" s="7"/>
      <c r="G3" s="7">
        <v>7720020</v>
      </c>
      <c r="H3" s="7"/>
      <c r="K3" s="7">
        <v>7163165</v>
      </c>
      <c r="L3" s="7"/>
      <c r="O3" s="2" t="s">
        <v>1140</v>
      </c>
      <c r="Q3" s="19">
        <v>-556855</v>
      </c>
      <c r="R3" s="19"/>
    </row>
    <row r="4" spans="1:18" ht="15">
      <c r="A4" t="s">
        <v>1136</v>
      </c>
      <c r="B4" s="6" t="s">
        <v>178</v>
      </c>
      <c r="C4" s="7">
        <v>17500000</v>
      </c>
      <c r="D4" s="7"/>
      <c r="H4" s="8">
        <v>12407500</v>
      </c>
      <c r="L4" s="8">
        <v>13538612</v>
      </c>
      <c r="O4" s="2" t="s">
        <v>1140</v>
      </c>
      <c r="R4" s="8">
        <v>1131112</v>
      </c>
    </row>
    <row r="5" spans="2:18" ht="15">
      <c r="B5" s="6"/>
      <c r="D5" s="6"/>
      <c r="G5" s="7">
        <v>20127520</v>
      </c>
      <c r="H5" s="7"/>
      <c r="K5" s="7">
        <v>20701777</v>
      </c>
      <c r="L5" s="7"/>
      <c r="O5" s="2"/>
      <c r="Q5" s="7">
        <v>574257</v>
      </c>
      <c r="R5" s="7"/>
    </row>
  </sheetData>
  <sheetProtection selectLockedCells="1" selectUnlockedCells="1"/>
  <mergeCells count="12">
    <mergeCell ref="C2:D2"/>
    <mergeCell ref="G2:H2"/>
    <mergeCell ref="K2:L2"/>
    <mergeCell ref="Q2:R2"/>
    <mergeCell ref="C3:D3"/>
    <mergeCell ref="G3:H3"/>
    <mergeCell ref="K3:L3"/>
    <mergeCell ref="Q3:R3"/>
    <mergeCell ref="C4:D4"/>
    <mergeCell ref="G5:H5"/>
    <mergeCell ref="K5:L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K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6" ht="15">
      <c r="A2" s="1" t="s">
        <v>1141</v>
      </c>
      <c r="B2" s="1"/>
      <c r="C2" s="1"/>
      <c r="D2" s="1"/>
      <c r="E2" s="1"/>
      <c r="F2" s="1"/>
    </row>
    <row r="4" spans="1:37" ht="15" customHeight="1">
      <c r="A4" s="5" t="s">
        <v>1142</v>
      </c>
      <c r="B4" s="5"/>
      <c r="C4" s="4" t="s">
        <v>1143</v>
      </c>
      <c r="D4" s="4"/>
      <c r="E4" s="5"/>
      <c r="F4" s="5"/>
      <c r="G4" s="4" t="s">
        <v>1144</v>
      </c>
      <c r="H4" s="4"/>
      <c r="I4" s="5"/>
      <c r="J4" s="5"/>
      <c r="K4" s="4" t="s">
        <v>1145</v>
      </c>
      <c r="L4" s="4"/>
      <c r="M4" s="5"/>
      <c r="N4" s="5"/>
      <c r="O4" s="4" t="s">
        <v>1146</v>
      </c>
      <c r="P4" s="4"/>
      <c r="Q4" s="5"/>
      <c r="R4" s="5"/>
      <c r="S4" s="4" t="s">
        <v>1147</v>
      </c>
      <c r="T4" s="4"/>
      <c r="U4" s="5"/>
      <c r="V4" s="5"/>
      <c r="W4" s="4" t="s">
        <v>1148</v>
      </c>
      <c r="X4" s="4"/>
      <c r="Y4" s="5"/>
      <c r="Z4" s="5"/>
      <c r="AA4" s="4" t="s">
        <v>1149</v>
      </c>
      <c r="AB4" s="4"/>
      <c r="AC4" s="5"/>
      <c r="AD4" s="5"/>
      <c r="AE4" s="4" t="s">
        <v>1150</v>
      </c>
      <c r="AF4" s="4"/>
      <c r="AG4" s="5"/>
      <c r="AH4" s="5"/>
      <c r="AI4" s="13" t="s">
        <v>1151</v>
      </c>
      <c r="AJ4" s="13"/>
      <c r="AK4" s="5"/>
    </row>
    <row r="5" spans="1:36" ht="15">
      <c r="A5" s="5" t="s">
        <v>1152</v>
      </c>
      <c r="D5" s="6"/>
      <c r="H5" s="6"/>
      <c r="L5" s="6"/>
      <c r="P5" s="6"/>
      <c r="T5" s="6"/>
      <c r="X5" s="6"/>
      <c r="AB5" s="6"/>
      <c r="AF5" s="6"/>
      <c r="AJ5" s="6"/>
    </row>
    <row r="6" spans="1:36" ht="15">
      <c r="A6" t="s">
        <v>248</v>
      </c>
      <c r="C6" s="7">
        <v>17195389</v>
      </c>
      <c r="D6" s="7"/>
      <c r="G6" s="7">
        <v>7528757</v>
      </c>
      <c r="H6" s="7"/>
      <c r="K6" s="19">
        <v>-7178415</v>
      </c>
      <c r="L6" s="19"/>
      <c r="O6" s="19">
        <v>-3054105</v>
      </c>
      <c r="P6" s="19"/>
      <c r="S6" s="7">
        <v>14491626</v>
      </c>
      <c r="T6" s="7"/>
      <c r="W6" s="7">
        <v>1272869</v>
      </c>
      <c r="X6" s="7"/>
      <c r="AA6" s="7">
        <v>127734</v>
      </c>
      <c r="AB6" s="7"/>
      <c r="AE6" s="12" t="s">
        <v>384</v>
      </c>
      <c r="AF6" s="12"/>
      <c r="AI6" s="19">
        <v>-7164304</v>
      </c>
      <c r="AJ6" s="19"/>
    </row>
    <row r="7" spans="1:36" ht="15">
      <c r="A7" t="s">
        <v>984</v>
      </c>
      <c r="C7" s="7">
        <v>7921875</v>
      </c>
      <c r="D7" s="7"/>
      <c r="G7" s="7">
        <v>2016667</v>
      </c>
      <c r="H7" s="7"/>
      <c r="K7" s="19">
        <v>-5692961</v>
      </c>
      <c r="L7" s="19"/>
      <c r="O7" s="7">
        <v>1693358</v>
      </c>
      <c r="P7" s="7"/>
      <c r="S7" s="7">
        <v>5938939</v>
      </c>
      <c r="T7" s="7"/>
      <c r="W7" s="19">
        <v>-35194</v>
      </c>
      <c r="X7" s="19"/>
      <c r="AA7" s="12" t="s">
        <v>384</v>
      </c>
      <c r="AB7" s="12"/>
      <c r="AE7" s="12" t="s">
        <v>384</v>
      </c>
      <c r="AF7" s="12"/>
      <c r="AI7" s="19">
        <v>-5457200</v>
      </c>
      <c r="AJ7" s="19"/>
    </row>
    <row r="8" spans="1:36" ht="15">
      <c r="A8" s="5" t="s">
        <v>1153</v>
      </c>
      <c r="C8" s="7">
        <v>25117264</v>
      </c>
      <c r="D8" s="7"/>
      <c r="G8" s="7">
        <v>9545424</v>
      </c>
      <c r="H8" s="7"/>
      <c r="K8" s="19">
        <v>-12871376</v>
      </c>
      <c r="L8" s="19"/>
      <c r="O8" s="19">
        <v>-1360747</v>
      </c>
      <c r="P8" s="19"/>
      <c r="S8" s="7">
        <v>20430565</v>
      </c>
      <c r="T8" s="7"/>
      <c r="W8" s="7">
        <v>1237675</v>
      </c>
      <c r="X8" s="7"/>
      <c r="AA8" s="7">
        <v>127734</v>
      </c>
      <c r="AB8" s="7"/>
      <c r="AE8" s="12" t="s">
        <v>384</v>
      </c>
      <c r="AF8" s="12"/>
      <c r="AI8" s="19">
        <v>-12621504</v>
      </c>
      <c r="AJ8" s="19"/>
    </row>
    <row r="9" spans="1:36" ht="15">
      <c r="A9" s="5" t="s">
        <v>1154</v>
      </c>
      <c r="D9" s="6"/>
      <c r="H9" s="6"/>
      <c r="L9" s="6"/>
      <c r="P9" s="6"/>
      <c r="T9" s="6"/>
      <c r="X9" s="6"/>
      <c r="AB9" s="6"/>
      <c r="AF9" s="6"/>
      <c r="AJ9" s="6"/>
    </row>
    <row r="10" spans="1:36" ht="15">
      <c r="A10" t="s">
        <v>1155</v>
      </c>
      <c r="C10" s="7">
        <v>145860229</v>
      </c>
      <c r="D10" s="7"/>
      <c r="G10" s="7">
        <v>30187500</v>
      </c>
      <c r="H10" s="7"/>
      <c r="K10" s="12" t="s">
        <v>384</v>
      </c>
      <c r="L10" s="12"/>
      <c r="O10" s="19">
        <v>-3884649</v>
      </c>
      <c r="P10" s="19"/>
      <c r="S10" s="7">
        <v>172163080</v>
      </c>
      <c r="T10" s="7"/>
      <c r="W10" s="7">
        <v>12464035</v>
      </c>
      <c r="X10" s="7"/>
      <c r="AA10" s="12" t="s">
        <v>384</v>
      </c>
      <c r="AB10" s="12"/>
      <c r="AE10" s="7">
        <v>6300000</v>
      </c>
      <c r="AF10" s="7"/>
      <c r="AH10" s="6"/>
      <c r="AI10" s="12" t="s">
        <v>384</v>
      </c>
      <c r="AJ10" s="12"/>
    </row>
    <row r="11" spans="1:36" ht="15">
      <c r="A11" s="5" t="s">
        <v>1156</v>
      </c>
      <c r="C11" s="7">
        <v>145860229</v>
      </c>
      <c r="D11" s="7"/>
      <c r="G11" s="7">
        <v>30187500</v>
      </c>
      <c r="H11" s="7"/>
      <c r="K11" s="12" t="s">
        <v>384</v>
      </c>
      <c r="L11" s="12"/>
      <c r="O11" s="19">
        <v>-3884649</v>
      </c>
      <c r="P11" s="19"/>
      <c r="S11" s="7">
        <v>172163080</v>
      </c>
      <c r="T11" s="7"/>
      <c r="W11" s="7">
        <v>12464035</v>
      </c>
      <c r="X11" s="7"/>
      <c r="AA11" s="12" t="s">
        <v>384</v>
      </c>
      <c r="AB11" s="12"/>
      <c r="AE11" s="7">
        <v>6300000</v>
      </c>
      <c r="AF11" s="7"/>
      <c r="AI11" s="12" t="s">
        <v>384</v>
      </c>
      <c r="AJ11" s="12"/>
    </row>
  </sheetData>
  <sheetProtection selectLockedCells="1" selectUnlockedCells="1"/>
  <mergeCells count="55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1157</v>
      </c>
      <c r="B2" s="1"/>
      <c r="C2" s="1"/>
      <c r="D2" s="1"/>
      <c r="E2" s="1"/>
      <c r="F2" s="1"/>
    </row>
    <row r="4" spans="1:13" ht="15">
      <c r="A4" s="2"/>
      <c r="B4" s="5"/>
      <c r="C4" s="4" t="s">
        <v>433</v>
      </c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3"/>
      <c r="B5" s="5"/>
      <c r="C5" s="4" t="s">
        <v>4</v>
      </c>
      <c r="D5" s="4"/>
      <c r="E5" s="5"/>
      <c r="F5" s="5"/>
      <c r="G5" s="4" t="s">
        <v>5</v>
      </c>
      <c r="H5" s="4"/>
      <c r="I5" s="5"/>
      <c r="J5" s="5"/>
      <c r="K5" s="4" t="s">
        <v>6</v>
      </c>
      <c r="L5" s="4"/>
      <c r="M5" s="5"/>
    </row>
    <row r="6" spans="1:12" ht="15">
      <c r="A6" t="s">
        <v>1158</v>
      </c>
      <c r="C6" s="7">
        <v>11416106</v>
      </c>
      <c r="D6" s="7"/>
      <c r="G6" s="7">
        <v>33490222</v>
      </c>
      <c r="H6" s="7"/>
      <c r="K6" s="7">
        <v>36325280</v>
      </c>
      <c r="L6" s="7"/>
    </row>
    <row r="7" spans="1:12" ht="15">
      <c r="A7" t="s">
        <v>1159</v>
      </c>
      <c r="D7" s="8">
        <v>38772074</v>
      </c>
      <c r="H7" s="8">
        <v>38299077</v>
      </c>
      <c r="L7" s="8">
        <v>30274595</v>
      </c>
    </row>
    <row r="8" spans="1:12" ht="15">
      <c r="A8" t="s">
        <v>1160</v>
      </c>
      <c r="C8" s="18">
        <v>0.29</v>
      </c>
      <c r="D8" s="18"/>
      <c r="G8" s="18">
        <v>0.87</v>
      </c>
      <c r="H8" s="18"/>
      <c r="K8" s="18">
        <v>1.2</v>
      </c>
      <c r="L8" s="18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4" spans="1:13" ht="15">
      <c r="A4" s="2"/>
      <c r="B4" s="3"/>
      <c r="C4" s="4" t="s">
        <v>433</v>
      </c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3"/>
      <c r="B5" s="3"/>
      <c r="C5" s="4" t="s">
        <v>4</v>
      </c>
      <c r="D5" s="4"/>
      <c r="E5" s="5"/>
      <c r="F5" s="3"/>
      <c r="G5" s="4" t="s">
        <v>5</v>
      </c>
      <c r="H5" s="4"/>
      <c r="I5" s="5"/>
      <c r="J5" s="3"/>
      <c r="K5" s="4" t="s">
        <v>6</v>
      </c>
      <c r="L5" s="4"/>
      <c r="M5" s="5"/>
    </row>
    <row r="6" spans="1:12" ht="15">
      <c r="A6" t="s">
        <v>1162</v>
      </c>
      <c r="B6" s="6"/>
      <c r="C6" s="19">
        <v>-829509</v>
      </c>
      <c r="D6" s="19"/>
      <c r="F6" s="6"/>
      <c r="G6" s="12" t="s">
        <v>384</v>
      </c>
      <c r="H6" s="12"/>
      <c r="J6" s="6"/>
      <c r="K6" s="19">
        <v>-256194</v>
      </c>
      <c r="L6" s="19"/>
    </row>
    <row r="7" spans="1:12" ht="15">
      <c r="A7" t="s">
        <v>1163</v>
      </c>
      <c r="D7" s="9">
        <v>-240568</v>
      </c>
      <c r="H7" s="9">
        <v>-106509</v>
      </c>
      <c r="L7" s="8">
        <v>255274</v>
      </c>
    </row>
    <row r="8" spans="1:12" ht="15">
      <c r="A8" t="s">
        <v>1164</v>
      </c>
      <c r="D8" s="8">
        <v>1070077</v>
      </c>
      <c r="H8" s="8">
        <v>106509</v>
      </c>
      <c r="L8" s="8">
        <v>920</v>
      </c>
    </row>
  </sheetData>
  <sheetProtection selectLockedCells="1" selectUnlockedCells="1"/>
  <mergeCells count="8">
    <mergeCell ref="A2:F2"/>
    <mergeCell ref="C4:L4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78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2" width="8.7109375" style="0" customWidth="1"/>
    <col min="13" max="13" width="34.7109375" style="0" customWidth="1"/>
    <col min="14" max="14" width="1.7109375" style="0" customWidth="1"/>
    <col min="15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5" ht="15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</row>
    <row r="3" spans="1:25" ht="15">
      <c r="A3" s="4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</row>
    <row r="4" spans="1:25" ht="15">
      <c r="A4" s="4" t="s">
        <v>43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</row>
    <row r="5" spans="1:24" ht="15" customHeight="1">
      <c r="A5" s="5" t="s">
        <v>53</v>
      </c>
      <c r="B5" s="3"/>
      <c r="C5" s="4" t="s">
        <v>54</v>
      </c>
      <c r="D5" s="4"/>
      <c r="E5" s="5"/>
      <c r="F5" s="3"/>
      <c r="G5" s="3" t="s">
        <v>55</v>
      </c>
      <c r="H5" s="3"/>
      <c r="I5" s="13" t="s">
        <v>56</v>
      </c>
      <c r="J5" s="13"/>
      <c r="K5" s="5"/>
      <c r="L5" s="3"/>
      <c r="M5" s="14" t="s">
        <v>57</v>
      </c>
      <c r="N5" s="5"/>
      <c r="O5" s="4" t="s">
        <v>58</v>
      </c>
      <c r="P5" s="4"/>
      <c r="Q5" s="5"/>
      <c r="R5" s="3"/>
      <c r="S5" s="4" t="s">
        <v>59</v>
      </c>
      <c r="T5" s="4"/>
      <c r="U5" s="5"/>
      <c r="V5" s="3"/>
      <c r="W5" s="4" t="s">
        <v>60</v>
      </c>
      <c r="X5" s="4"/>
    </row>
    <row r="6" spans="1:13" ht="15">
      <c r="A6" s="1" t="s">
        <v>61</v>
      </c>
      <c r="B6" s="1"/>
      <c r="C6" s="1"/>
      <c r="D6" s="1"/>
      <c r="E6" s="1"/>
      <c r="F6" s="1"/>
      <c r="G6" s="1"/>
      <c r="J6" s="6"/>
      <c r="M6" s="6"/>
    </row>
    <row r="7" spans="1:13" ht="15">
      <c r="A7" s="5" t="s">
        <v>62</v>
      </c>
      <c r="D7" s="2"/>
      <c r="G7" s="2"/>
      <c r="J7" s="6"/>
      <c r="M7" s="6"/>
    </row>
    <row r="8" spans="1:24" ht="15">
      <c r="A8" t="s">
        <v>63</v>
      </c>
      <c r="C8" s="15" t="s">
        <v>64</v>
      </c>
      <c r="D8" s="15"/>
      <c r="G8" s="2" t="s">
        <v>65</v>
      </c>
      <c r="J8" s="6" t="s">
        <v>66</v>
      </c>
      <c r="M8" s="6" t="s">
        <v>67</v>
      </c>
      <c r="P8" s="8">
        <v>5000000</v>
      </c>
      <c r="S8" s="7">
        <v>4927149</v>
      </c>
      <c r="T8" s="7"/>
      <c r="W8" s="7">
        <v>5000000</v>
      </c>
      <c r="X8" s="7"/>
    </row>
    <row r="9" spans="1:24" ht="15">
      <c r="A9" t="s">
        <v>68</v>
      </c>
      <c r="C9" s="15" t="s">
        <v>69</v>
      </c>
      <c r="D9" s="15"/>
      <c r="G9" s="2" t="s">
        <v>70</v>
      </c>
      <c r="J9" s="6" t="s">
        <v>71</v>
      </c>
      <c r="M9" s="6" t="s">
        <v>72</v>
      </c>
      <c r="P9" s="8">
        <v>7749274</v>
      </c>
      <c r="T9" s="8">
        <v>7674216</v>
      </c>
      <c r="X9" s="8">
        <v>7671781</v>
      </c>
    </row>
    <row r="10" spans="1:24" ht="15">
      <c r="A10" t="s">
        <v>73</v>
      </c>
      <c r="C10" s="15" t="s">
        <v>74</v>
      </c>
      <c r="D10" s="15"/>
      <c r="G10" s="2" t="s">
        <v>65</v>
      </c>
      <c r="J10" s="6" t="s">
        <v>75</v>
      </c>
      <c r="M10" s="6" t="s">
        <v>76</v>
      </c>
      <c r="P10" s="8">
        <v>13772261</v>
      </c>
      <c r="T10" s="8">
        <v>13531751</v>
      </c>
      <c r="X10" s="8">
        <v>13772261</v>
      </c>
    </row>
    <row r="11" spans="1:24" ht="15">
      <c r="A11" t="s">
        <v>77</v>
      </c>
      <c r="C11" s="15" t="s">
        <v>78</v>
      </c>
      <c r="D11" s="15"/>
      <c r="G11" s="2" t="s">
        <v>79</v>
      </c>
      <c r="J11" s="6" t="s">
        <v>80</v>
      </c>
      <c r="M11" s="6" t="s">
        <v>81</v>
      </c>
      <c r="P11" s="8">
        <v>11735208</v>
      </c>
      <c r="T11" s="8">
        <v>11644440</v>
      </c>
      <c r="X11" s="8">
        <v>11680054</v>
      </c>
    </row>
    <row r="12" spans="1:24" ht="15">
      <c r="A12" t="s">
        <v>82</v>
      </c>
      <c r="C12" s="15" t="s">
        <v>83</v>
      </c>
      <c r="D12" s="15"/>
      <c r="G12" s="2" t="s">
        <v>84</v>
      </c>
      <c r="J12" s="6" t="s">
        <v>85</v>
      </c>
      <c r="M12" s="6" t="s">
        <v>86</v>
      </c>
      <c r="P12" s="8">
        <v>7348866</v>
      </c>
      <c r="T12" s="8">
        <v>7311507</v>
      </c>
      <c r="X12" s="8">
        <v>7128400</v>
      </c>
    </row>
    <row r="13" spans="1:24" ht="15">
      <c r="A13" t="s">
        <v>87</v>
      </c>
      <c r="C13" s="15" t="s">
        <v>88</v>
      </c>
      <c r="D13" s="15"/>
      <c r="G13" s="2" t="s">
        <v>79</v>
      </c>
      <c r="J13" s="6" t="s">
        <v>89</v>
      </c>
      <c r="M13" s="6" t="s">
        <v>90</v>
      </c>
      <c r="P13" s="8">
        <v>10422726</v>
      </c>
      <c r="T13" s="8">
        <v>10413416</v>
      </c>
      <c r="X13" s="8">
        <v>10396669</v>
      </c>
    </row>
    <row r="14" spans="1:24" ht="15">
      <c r="A14" t="s">
        <v>91</v>
      </c>
      <c r="C14" s="15" t="s">
        <v>92</v>
      </c>
      <c r="D14" s="15"/>
      <c r="G14" s="2" t="s">
        <v>93</v>
      </c>
      <c r="J14" s="6" t="s">
        <v>94</v>
      </c>
      <c r="M14" s="6" t="s">
        <v>86</v>
      </c>
      <c r="P14" s="8">
        <v>10127447</v>
      </c>
      <c r="T14" s="8">
        <v>10040432</v>
      </c>
      <c r="X14" s="8">
        <v>9874261</v>
      </c>
    </row>
    <row r="15" spans="1:24" ht="15">
      <c r="A15" t="s">
        <v>95</v>
      </c>
      <c r="C15" s="15" t="s">
        <v>96</v>
      </c>
      <c r="D15" s="15"/>
      <c r="G15" s="2" t="s">
        <v>84</v>
      </c>
      <c r="J15" s="6" t="s">
        <v>97</v>
      </c>
      <c r="M15" s="6" t="s">
        <v>98</v>
      </c>
      <c r="P15" s="8">
        <v>182403</v>
      </c>
      <c r="T15" s="8">
        <v>179170</v>
      </c>
      <c r="X15" s="8">
        <v>182403</v>
      </c>
    </row>
    <row r="16" spans="1:24" ht="15">
      <c r="A16" t="s">
        <v>99</v>
      </c>
      <c r="C16" s="15" t="s">
        <v>96</v>
      </c>
      <c r="D16" s="15"/>
      <c r="G16" s="2" t="s">
        <v>84</v>
      </c>
      <c r="J16" s="6" t="s">
        <v>97</v>
      </c>
      <c r="M16" s="6" t="s">
        <v>98</v>
      </c>
      <c r="P16" s="8">
        <v>126031</v>
      </c>
      <c r="T16" s="8">
        <v>126031</v>
      </c>
      <c r="X16" s="8">
        <v>126031</v>
      </c>
    </row>
    <row r="17" spans="1:24" ht="15">
      <c r="A17" t="s">
        <v>100</v>
      </c>
      <c r="C17" s="15" t="s">
        <v>96</v>
      </c>
      <c r="D17" s="15"/>
      <c r="G17" s="2" t="s">
        <v>84</v>
      </c>
      <c r="J17" s="6" t="s">
        <v>101</v>
      </c>
      <c r="L17" s="6"/>
      <c r="M17" s="6" t="s">
        <v>101</v>
      </c>
      <c r="P17" s="8">
        <v>324080</v>
      </c>
      <c r="S17" s="12" t="s">
        <v>101</v>
      </c>
      <c r="T17" s="12"/>
      <c r="W17" s="12" t="s">
        <v>101</v>
      </c>
      <c r="X17" s="12"/>
    </row>
    <row r="18" spans="1:24" ht="15">
      <c r="A18" t="s">
        <v>102</v>
      </c>
      <c r="C18" s="15" t="s">
        <v>103</v>
      </c>
      <c r="D18" s="15"/>
      <c r="G18" s="2" t="s">
        <v>104</v>
      </c>
      <c r="J18" s="6" t="s">
        <v>105</v>
      </c>
      <c r="M18" s="6" t="s">
        <v>106</v>
      </c>
      <c r="P18" s="8">
        <v>19748744</v>
      </c>
      <c r="T18" s="8">
        <v>19748744</v>
      </c>
      <c r="X18" s="8">
        <v>19748744</v>
      </c>
    </row>
    <row r="19" spans="1:24" ht="15">
      <c r="A19" t="s">
        <v>107</v>
      </c>
      <c r="C19" s="15" t="s">
        <v>108</v>
      </c>
      <c r="D19" s="15"/>
      <c r="G19" s="2" t="s">
        <v>109</v>
      </c>
      <c r="J19" s="6" t="s">
        <v>110</v>
      </c>
      <c r="M19" s="6" t="s">
        <v>111</v>
      </c>
      <c r="P19" s="8">
        <v>12312500</v>
      </c>
      <c r="T19" s="8">
        <v>12157345</v>
      </c>
      <c r="X19" s="8">
        <v>12189375</v>
      </c>
    </row>
    <row r="20" spans="1:24" ht="15">
      <c r="A20" t="s">
        <v>112</v>
      </c>
      <c r="C20" s="15" t="s">
        <v>108</v>
      </c>
      <c r="D20" s="15"/>
      <c r="G20" s="2" t="s">
        <v>109</v>
      </c>
      <c r="J20" s="6" t="s">
        <v>110</v>
      </c>
      <c r="M20" s="6" t="s">
        <v>111</v>
      </c>
      <c r="P20" s="8">
        <v>8166594</v>
      </c>
      <c r="T20" s="8">
        <v>8116022</v>
      </c>
      <c r="X20" s="8">
        <v>8084928</v>
      </c>
    </row>
    <row r="21" spans="1:24" ht="15">
      <c r="A21" t="s">
        <v>113</v>
      </c>
      <c r="C21" s="15" t="s">
        <v>114</v>
      </c>
      <c r="D21" s="15"/>
      <c r="G21" s="2" t="s">
        <v>115</v>
      </c>
      <c r="J21" s="6" t="s">
        <v>116</v>
      </c>
      <c r="M21" s="6" t="s">
        <v>117</v>
      </c>
      <c r="N21" t="s">
        <v>118</v>
      </c>
      <c r="O21" s="7">
        <v>10000000</v>
      </c>
      <c r="P21" s="7"/>
      <c r="T21" s="8">
        <v>7376173</v>
      </c>
      <c r="X21" s="8">
        <v>6542165</v>
      </c>
    </row>
    <row r="22" spans="1:24" ht="15">
      <c r="A22" t="s">
        <v>119</v>
      </c>
      <c r="C22" s="15" t="s">
        <v>120</v>
      </c>
      <c r="D22" s="15"/>
      <c r="G22" s="2" t="s">
        <v>65</v>
      </c>
      <c r="J22" s="6" t="s">
        <v>121</v>
      </c>
      <c r="M22" s="6" t="s">
        <v>122</v>
      </c>
      <c r="P22" s="8">
        <v>17384864</v>
      </c>
      <c r="T22" s="8">
        <v>17263748</v>
      </c>
      <c r="X22" s="8">
        <v>17384864</v>
      </c>
    </row>
    <row r="23" spans="1:24" ht="15">
      <c r="A23" t="s">
        <v>123</v>
      </c>
      <c r="C23" s="15" t="s">
        <v>124</v>
      </c>
      <c r="D23" s="15"/>
      <c r="G23" s="2" t="s">
        <v>125</v>
      </c>
      <c r="J23" s="6" t="s">
        <v>126</v>
      </c>
      <c r="M23" s="6" t="s">
        <v>127</v>
      </c>
      <c r="P23" s="8">
        <v>11752655</v>
      </c>
      <c r="T23" s="8">
        <v>11649126</v>
      </c>
      <c r="X23" s="8">
        <v>11576366</v>
      </c>
    </row>
    <row r="24" spans="1:24" ht="15">
      <c r="A24" t="s">
        <v>128</v>
      </c>
      <c r="C24" s="15" t="s">
        <v>129</v>
      </c>
      <c r="D24" s="15"/>
      <c r="G24" s="2" t="s">
        <v>84</v>
      </c>
      <c r="J24" s="6" t="s">
        <v>130</v>
      </c>
      <c r="M24" s="6" t="s">
        <v>67</v>
      </c>
      <c r="P24" s="8">
        <v>14357813</v>
      </c>
      <c r="T24" s="8">
        <v>14241579</v>
      </c>
      <c r="X24" s="8">
        <v>14135267</v>
      </c>
    </row>
    <row r="25" spans="1:24" ht="15">
      <c r="A25" t="s">
        <v>131</v>
      </c>
      <c r="C25" s="15" t="s">
        <v>132</v>
      </c>
      <c r="D25" s="15"/>
      <c r="G25" s="2" t="s">
        <v>133</v>
      </c>
      <c r="J25" s="6" t="s">
        <v>134</v>
      </c>
      <c r="M25" s="6" t="s">
        <v>135</v>
      </c>
      <c r="P25" s="8">
        <v>19669098</v>
      </c>
      <c r="T25" s="8">
        <v>19524460</v>
      </c>
      <c r="X25" s="8">
        <v>19472406</v>
      </c>
    </row>
    <row r="26" spans="1:24" ht="15">
      <c r="A26" t="s">
        <v>136</v>
      </c>
      <c r="C26" s="15" t="s">
        <v>137</v>
      </c>
      <c r="D26" s="15"/>
      <c r="G26" s="2" t="s">
        <v>79</v>
      </c>
      <c r="J26" s="6" t="s">
        <v>134</v>
      </c>
      <c r="M26" s="6" t="s">
        <v>135</v>
      </c>
      <c r="P26" s="8">
        <v>12406250</v>
      </c>
      <c r="T26" s="8">
        <v>12351255</v>
      </c>
      <c r="X26" s="8">
        <v>12344219</v>
      </c>
    </row>
    <row r="27" spans="1:24" ht="15">
      <c r="A27" t="s">
        <v>138</v>
      </c>
      <c r="C27" s="15" t="s">
        <v>139</v>
      </c>
      <c r="D27" s="15"/>
      <c r="G27" s="2" t="s">
        <v>140</v>
      </c>
      <c r="J27" s="6" t="s">
        <v>141</v>
      </c>
      <c r="M27" s="6" t="s">
        <v>142</v>
      </c>
      <c r="P27" s="8">
        <v>9390185</v>
      </c>
      <c r="T27" s="8">
        <v>9296753</v>
      </c>
      <c r="X27" s="8">
        <v>9296283</v>
      </c>
    </row>
    <row r="28" spans="1:24" ht="15">
      <c r="A28" t="s">
        <v>143</v>
      </c>
      <c r="C28" s="15" t="s">
        <v>144</v>
      </c>
      <c r="D28" s="15"/>
      <c r="G28" s="2" t="s">
        <v>140</v>
      </c>
      <c r="J28" s="6" t="s">
        <v>145</v>
      </c>
      <c r="M28" s="6" t="s">
        <v>146</v>
      </c>
      <c r="N28" t="s">
        <v>118</v>
      </c>
      <c r="O28" s="7">
        <v>15000000</v>
      </c>
      <c r="P28" s="7"/>
      <c r="T28" s="8">
        <v>10973919</v>
      </c>
      <c r="X28" s="8">
        <v>9717138</v>
      </c>
    </row>
    <row r="29" spans="1:24" ht="15">
      <c r="A29" t="s">
        <v>147</v>
      </c>
      <c r="C29" s="15" t="s">
        <v>148</v>
      </c>
      <c r="D29" s="15"/>
      <c r="G29" s="2" t="s">
        <v>149</v>
      </c>
      <c r="J29" s="6" t="s">
        <v>71</v>
      </c>
      <c r="M29" s="6" t="s">
        <v>150</v>
      </c>
      <c r="P29" s="8">
        <v>9974874</v>
      </c>
      <c r="T29" s="8">
        <v>9974874</v>
      </c>
      <c r="X29" s="8">
        <v>9974874</v>
      </c>
    </row>
    <row r="30" spans="1:24" ht="15">
      <c r="A30" t="s">
        <v>151</v>
      </c>
      <c r="C30" s="15" t="s">
        <v>152</v>
      </c>
      <c r="D30" s="15"/>
      <c r="G30" s="2" t="s">
        <v>109</v>
      </c>
      <c r="J30" s="6" t="s">
        <v>153</v>
      </c>
      <c r="M30" s="6" t="s">
        <v>90</v>
      </c>
      <c r="P30" s="8">
        <v>19850000</v>
      </c>
      <c r="T30" s="8">
        <v>19586294</v>
      </c>
      <c r="X30" s="8">
        <v>19609815</v>
      </c>
    </row>
    <row r="31" spans="1:24" ht="15">
      <c r="A31" t="s">
        <v>154</v>
      </c>
      <c r="C31" s="15" t="s">
        <v>155</v>
      </c>
      <c r="D31" s="15"/>
      <c r="G31" s="2" t="s">
        <v>156</v>
      </c>
      <c r="J31" s="6" t="s">
        <v>157</v>
      </c>
      <c r="M31" s="6" t="s">
        <v>158</v>
      </c>
      <c r="P31" s="8">
        <v>9925000</v>
      </c>
      <c r="T31" s="8">
        <v>9837686</v>
      </c>
      <c r="X31" s="8">
        <v>9916068</v>
      </c>
    </row>
    <row r="32" spans="1:24" ht="15">
      <c r="A32" t="s">
        <v>159</v>
      </c>
      <c r="C32" s="15" t="s">
        <v>160</v>
      </c>
      <c r="D32" s="15"/>
      <c r="G32" s="2" t="s">
        <v>65</v>
      </c>
      <c r="J32" s="6" t="s">
        <v>161</v>
      </c>
      <c r="M32" s="6" t="s">
        <v>111</v>
      </c>
      <c r="N32" t="s">
        <v>118</v>
      </c>
      <c r="O32" s="7">
        <v>14755747</v>
      </c>
      <c r="P32" s="7"/>
      <c r="T32" s="8">
        <v>10483859</v>
      </c>
      <c r="X32" s="8">
        <v>9952014</v>
      </c>
    </row>
    <row r="33" spans="1:24" ht="15">
      <c r="A33" t="s">
        <v>162</v>
      </c>
      <c r="C33" s="15" t="s">
        <v>163</v>
      </c>
      <c r="D33" s="15"/>
      <c r="G33" s="2" t="s">
        <v>164</v>
      </c>
      <c r="J33" s="6" t="s">
        <v>97</v>
      </c>
      <c r="M33" s="6" t="s">
        <v>98</v>
      </c>
      <c r="P33" s="8">
        <v>17820000</v>
      </c>
      <c r="T33" s="8">
        <v>17688160</v>
      </c>
      <c r="X33" s="8">
        <v>17641800</v>
      </c>
    </row>
    <row r="34" spans="1:24" ht="15">
      <c r="A34" t="s">
        <v>165</v>
      </c>
      <c r="C34" s="15" t="s">
        <v>166</v>
      </c>
      <c r="D34" s="15"/>
      <c r="G34" s="2" t="s">
        <v>167</v>
      </c>
      <c r="J34" s="6" t="s">
        <v>168</v>
      </c>
      <c r="M34" s="6" t="s">
        <v>169</v>
      </c>
      <c r="P34" s="8">
        <v>7078125</v>
      </c>
      <c r="T34" s="8">
        <v>7118977</v>
      </c>
      <c r="X34" s="8">
        <v>6575083</v>
      </c>
    </row>
    <row r="35" spans="1:24" ht="15">
      <c r="A35" t="s">
        <v>170</v>
      </c>
      <c r="C35" s="15" t="s">
        <v>171</v>
      </c>
      <c r="D35" s="15"/>
      <c r="G35" s="2" t="s">
        <v>104</v>
      </c>
      <c r="J35" s="6" t="s">
        <v>172</v>
      </c>
      <c r="M35" s="6" t="s">
        <v>169</v>
      </c>
      <c r="P35" s="8">
        <v>6877500</v>
      </c>
      <c r="T35" s="8">
        <v>6797207</v>
      </c>
      <c r="X35" s="8">
        <v>6688369</v>
      </c>
    </row>
    <row r="36" spans="1:24" ht="15">
      <c r="A36" t="s">
        <v>173</v>
      </c>
      <c r="C36" s="15" t="s">
        <v>174</v>
      </c>
      <c r="D36" s="15"/>
      <c r="G36" s="2" t="s">
        <v>175</v>
      </c>
      <c r="J36" s="6" t="s">
        <v>176</v>
      </c>
      <c r="M36" s="6" t="s">
        <v>177</v>
      </c>
      <c r="N36" t="s">
        <v>178</v>
      </c>
      <c r="O36" s="7">
        <v>5760254</v>
      </c>
      <c r="P36" s="7"/>
      <c r="T36" s="8">
        <v>4461926</v>
      </c>
      <c r="X36" s="8">
        <v>4350645</v>
      </c>
    </row>
    <row r="37" spans="1:24" ht="15">
      <c r="A37" t="s">
        <v>179</v>
      </c>
      <c r="C37" s="15" t="s">
        <v>180</v>
      </c>
      <c r="D37" s="15"/>
      <c r="G37" s="2" t="s">
        <v>156</v>
      </c>
      <c r="J37" s="6" t="s">
        <v>97</v>
      </c>
      <c r="M37" s="6" t="s">
        <v>181</v>
      </c>
      <c r="P37" s="8">
        <v>6009982</v>
      </c>
      <c r="T37" s="8">
        <v>5977867</v>
      </c>
      <c r="X37" s="8">
        <v>6009982</v>
      </c>
    </row>
    <row r="38" spans="1:24" ht="15">
      <c r="A38" t="s">
        <v>182</v>
      </c>
      <c r="C38" s="15" t="s">
        <v>183</v>
      </c>
      <c r="D38" s="15"/>
      <c r="G38" s="2" t="s">
        <v>104</v>
      </c>
      <c r="J38" s="6" t="s">
        <v>126</v>
      </c>
      <c r="M38" s="6" t="s">
        <v>146</v>
      </c>
      <c r="P38" s="8">
        <v>14812500</v>
      </c>
      <c r="T38" s="8">
        <v>14691710</v>
      </c>
      <c r="X38" s="8">
        <v>14664375</v>
      </c>
    </row>
    <row r="39" spans="1:24" ht="15">
      <c r="A39" t="s">
        <v>184</v>
      </c>
      <c r="C39" s="15" t="s">
        <v>185</v>
      </c>
      <c r="D39" s="15"/>
      <c r="G39" s="2" t="s">
        <v>84</v>
      </c>
      <c r="J39" s="6" t="s">
        <v>186</v>
      </c>
      <c r="M39" s="6" t="s">
        <v>187</v>
      </c>
      <c r="P39" s="8">
        <v>11876667</v>
      </c>
      <c r="T39" s="8">
        <v>11757900</v>
      </c>
      <c r="X39" s="8">
        <v>11876667</v>
      </c>
    </row>
    <row r="40" spans="1:24" ht="15">
      <c r="A40" t="s">
        <v>188</v>
      </c>
      <c r="C40" s="15" t="s">
        <v>189</v>
      </c>
      <c r="D40" s="15"/>
      <c r="G40" s="2" t="s">
        <v>93</v>
      </c>
      <c r="J40" s="6" t="s">
        <v>186</v>
      </c>
      <c r="M40" s="6" t="s">
        <v>146</v>
      </c>
      <c r="P40" s="8">
        <v>7883419</v>
      </c>
      <c r="T40" s="8">
        <v>7909754</v>
      </c>
      <c r="X40" s="8">
        <v>6779740</v>
      </c>
    </row>
    <row r="41" spans="1:24" ht="15">
      <c r="A41" t="s">
        <v>190</v>
      </c>
      <c r="C41" s="15" t="s">
        <v>191</v>
      </c>
      <c r="D41" s="15"/>
      <c r="G41" s="2" t="s">
        <v>84</v>
      </c>
      <c r="J41" s="6" t="s">
        <v>192</v>
      </c>
      <c r="M41" s="6" t="s">
        <v>117</v>
      </c>
      <c r="P41" s="8">
        <v>9925000</v>
      </c>
      <c r="T41" s="8">
        <v>9840202</v>
      </c>
      <c r="X41" s="8">
        <v>9825750</v>
      </c>
    </row>
    <row r="42" spans="1:24" ht="15">
      <c r="A42" t="s">
        <v>190</v>
      </c>
      <c r="C42" s="15" t="s">
        <v>191</v>
      </c>
      <c r="D42" s="15"/>
      <c r="G42" s="2" t="s">
        <v>84</v>
      </c>
      <c r="J42" s="6" t="s">
        <v>193</v>
      </c>
      <c r="M42" s="6" t="s">
        <v>117</v>
      </c>
      <c r="N42" t="s">
        <v>178</v>
      </c>
      <c r="O42" s="7">
        <v>3242655</v>
      </c>
      <c r="P42" s="7"/>
      <c r="T42" s="8">
        <v>2412626</v>
      </c>
      <c r="X42" s="8">
        <v>2424644</v>
      </c>
    </row>
    <row r="43" spans="1:24" ht="15">
      <c r="A43" t="s">
        <v>194</v>
      </c>
      <c r="C43" s="15" t="s">
        <v>195</v>
      </c>
      <c r="D43" s="15"/>
      <c r="G43" s="2" t="s">
        <v>140</v>
      </c>
      <c r="J43" s="6" t="s">
        <v>196</v>
      </c>
      <c r="M43" s="6" t="s">
        <v>98</v>
      </c>
      <c r="P43" s="8">
        <v>9892519</v>
      </c>
      <c r="T43" s="8">
        <v>9804058</v>
      </c>
      <c r="X43" s="8">
        <v>9397893</v>
      </c>
    </row>
    <row r="44" spans="1:24" ht="15">
      <c r="A44" t="s">
        <v>197</v>
      </c>
      <c r="C44" s="15" t="s">
        <v>108</v>
      </c>
      <c r="D44" s="15"/>
      <c r="G44" s="2" t="s">
        <v>109</v>
      </c>
      <c r="J44" s="6" t="s">
        <v>198</v>
      </c>
      <c r="M44" s="6" t="s">
        <v>111</v>
      </c>
      <c r="P44" s="8">
        <v>1758406</v>
      </c>
      <c r="T44" s="8">
        <v>1736386</v>
      </c>
      <c r="X44" s="8">
        <v>1740822</v>
      </c>
    </row>
    <row r="45" spans="1:24" ht="15">
      <c r="A45" t="s">
        <v>199</v>
      </c>
      <c r="C45" s="15" t="s">
        <v>200</v>
      </c>
      <c r="D45" s="15"/>
      <c r="G45" s="2" t="s">
        <v>201</v>
      </c>
      <c r="J45" s="6" t="s">
        <v>157</v>
      </c>
      <c r="M45" s="6" t="s">
        <v>158</v>
      </c>
      <c r="P45" s="8">
        <v>4189500</v>
      </c>
      <c r="T45" s="8">
        <v>4148451</v>
      </c>
      <c r="X45" s="8">
        <v>4184263</v>
      </c>
    </row>
    <row r="46" spans="1:24" ht="15">
      <c r="A46" t="s">
        <v>202</v>
      </c>
      <c r="C46" s="15" t="s">
        <v>203</v>
      </c>
      <c r="D46" s="15"/>
      <c r="G46" s="2" t="s">
        <v>164</v>
      </c>
      <c r="J46" s="6" t="s">
        <v>204</v>
      </c>
      <c r="M46" s="6" t="s">
        <v>135</v>
      </c>
      <c r="P46" s="8">
        <v>11289688</v>
      </c>
      <c r="T46" s="8">
        <v>11189470</v>
      </c>
      <c r="X46" s="8">
        <v>11176791</v>
      </c>
    </row>
    <row r="47" spans="1:24" ht="15">
      <c r="A47" t="s">
        <v>205</v>
      </c>
      <c r="C47" s="15" t="s">
        <v>206</v>
      </c>
      <c r="D47" s="15"/>
      <c r="G47" s="2" t="s">
        <v>84</v>
      </c>
      <c r="J47" s="6" t="s">
        <v>207</v>
      </c>
      <c r="M47" s="6" t="s">
        <v>169</v>
      </c>
      <c r="P47" s="8">
        <v>4687495</v>
      </c>
      <c r="T47" s="8">
        <v>4687495</v>
      </c>
      <c r="X47" s="8">
        <v>4359370</v>
      </c>
    </row>
    <row r="48" spans="1:24" ht="15">
      <c r="A48" t="s">
        <v>208</v>
      </c>
      <c r="C48" s="15" t="s">
        <v>209</v>
      </c>
      <c r="D48" s="15"/>
      <c r="G48" s="2" t="s">
        <v>156</v>
      </c>
      <c r="J48" s="6" t="s">
        <v>126</v>
      </c>
      <c r="M48" s="6" t="s">
        <v>127</v>
      </c>
      <c r="P48" s="8">
        <v>15224842</v>
      </c>
      <c r="T48" s="8">
        <v>15227900</v>
      </c>
      <c r="X48" s="8">
        <v>15224842</v>
      </c>
    </row>
    <row r="49" spans="1:24" ht="15">
      <c r="A49" t="s">
        <v>210</v>
      </c>
      <c r="D49" s="2"/>
      <c r="G49" s="2"/>
      <c r="J49" s="6" t="s">
        <v>211</v>
      </c>
      <c r="M49" s="6" t="s">
        <v>90</v>
      </c>
      <c r="P49" s="8">
        <v>5000000</v>
      </c>
      <c r="T49" s="8">
        <v>4804110</v>
      </c>
      <c r="X49" s="8">
        <v>4762500</v>
      </c>
    </row>
    <row r="50" spans="1:24" ht="15">
      <c r="A50" t="s">
        <v>212</v>
      </c>
      <c r="C50" s="15" t="s">
        <v>213</v>
      </c>
      <c r="D50" s="15"/>
      <c r="G50" s="2" t="s">
        <v>214</v>
      </c>
      <c r="J50" s="6" t="s">
        <v>215</v>
      </c>
      <c r="M50" s="6" t="s">
        <v>216</v>
      </c>
      <c r="P50" s="8">
        <v>8823392</v>
      </c>
      <c r="T50" s="8">
        <v>8790069</v>
      </c>
      <c r="X50" s="8">
        <v>8735157</v>
      </c>
    </row>
    <row r="51" spans="1:24" ht="15">
      <c r="A51" t="s">
        <v>217</v>
      </c>
      <c r="D51" s="2"/>
      <c r="G51" s="2"/>
      <c r="J51" s="6" t="s">
        <v>218</v>
      </c>
      <c r="M51" s="6" t="s">
        <v>219</v>
      </c>
      <c r="P51" s="8">
        <v>9974874</v>
      </c>
      <c r="T51" s="8">
        <v>9974874</v>
      </c>
      <c r="X51" s="8">
        <v>9974874</v>
      </c>
    </row>
    <row r="52" spans="1:24" ht="15">
      <c r="A52" t="s">
        <v>220</v>
      </c>
      <c r="D52" s="2"/>
      <c r="G52" s="2"/>
      <c r="J52" s="6" t="s">
        <v>66</v>
      </c>
      <c r="M52" s="6" t="s">
        <v>221</v>
      </c>
      <c r="P52" s="8">
        <v>7075000</v>
      </c>
      <c r="T52" s="8">
        <v>6937888</v>
      </c>
      <c r="X52" s="8">
        <v>6933500</v>
      </c>
    </row>
    <row r="53" spans="1:24" ht="15">
      <c r="A53" t="s">
        <v>222</v>
      </c>
      <c r="C53" s="15" t="s">
        <v>223</v>
      </c>
      <c r="D53" s="15"/>
      <c r="G53" s="2" t="s">
        <v>156</v>
      </c>
      <c r="J53" s="6" t="s">
        <v>224</v>
      </c>
      <c r="M53" s="6" t="s">
        <v>135</v>
      </c>
      <c r="P53" s="8">
        <v>22248673</v>
      </c>
      <c r="T53" s="8">
        <v>22045879</v>
      </c>
      <c r="X53" s="8">
        <v>22026186</v>
      </c>
    </row>
    <row r="54" spans="1:24" ht="15">
      <c r="A54" t="s">
        <v>225</v>
      </c>
      <c r="C54" s="15" t="s">
        <v>226</v>
      </c>
      <c r="D54" s="15"/>
      <c r="G54" s="2" t="s">
        <v>164</v>
      </c>
      <c r="J54" s="6" t="s">
        <v>196</v>
      </c>
      <c r="M54" s="6" t="s">
        <v>135</v>
      </c>
      <c r="P54" s="8">
        <v>11572122</v>
      </c>
      <c r="T54" s="8">
        <v>11388612</v>
      </c>
      <c r="X54" s="8">
        <v>11572122</v>
      </c>
    </row>
    <row r="55" spans="1:24" ht="15">
      <c r="A55" t="s">
        <v>227</v>
      </c>
      <c r="C55" s="15" t="s">
        <v>228</v>
      </c>
      <c r="D55" s="15"/>
      <c r="G55" s="2" t="s">
        <v>140</v>
      </c>
      <c r="J55" s="6" t="s">
        <v>229</v>
      </c>
      <c r="M55" s="6" t="s">
        <v>81</v>
      </c>
      <c r="P55" s="8">
        <v>16001734</v>
      </c>
      <c r="T55" s="8">
        <v>15724459</v>
      </c>
      <c r="X55" s="8">
        <v>16121747</v>
      </c>
    </row>
    <row r="56" spans="1:24" ht="15">
      <c r="A56" t="s">
        <v>230</v>
      </c>
      <c r="C56" s="15" t="s">
        <v>231</v>
      </c>
      <c r="D56" s="15"/>
      <c r="G56" s="2" t="s">
        <v>79</v>
      </c>
      <c r="J56" s="6" t="s">
        <v>232</v>
      </c>
      <c r="M56" s="6" t="s">
        <v>122</v>
      </c>
      <c r="P56" s="8">
        <v>5466024</v>
      </c>
      <c r="T56" s="8">
        <v>5389938</v>
      </c>
      <c r="X56" s="8">
        <v>5466024</v>
      </c>
    </row>
    <row r="57" spans="1:24" ht="15">
      <c r="A57" s="5" t="s">
        <v>233</v>
      </c>
      <c r="D57" s="2"/>
      <c r="G57" s="2"/>
      <c r="J57" s="6"/>
      <c r="M57" s="6"/>
      <c r="T57" s="8">
        <v>478935867</v>
      </c>
      <c r="X57" s="8">
        <v>474289532</v>
      </c>
    </row>
    <row r="58" spans="1:13" ht="15">
      <c r="A58" s="5" t="s">
        <v>234</v>
      </c>
      <c r="D58" s="2"/>
      <c r="G58" s="2"/>
      <c r="J58" s="6"/>
      <c r="M58" s="6"/>
    </row>
    <row r="59" spans="1:24" ht="15">
      <c r="A59" t="s">
        <v>95</v>
      </c>
      <c r="C59" s="15" t="s">
        <v>235</v>
      </c>
      <c r="D59" s="15"/>
      <c r="G59" s="2" t="s">
        <v>84</v>
      </c>
      <c r="J59" s="6" t="s">
        <v>236</v>
      </c>
      <c r="M59" s="6" t="s">
        <v>237</v>
      </c>
      <c r="P59" s="8">
        <v>870886</v>
      </c>
      <c r="T59" s="8">
        <v>870886</v>
      </c>
      <c r="X59" s="8">
        <v>870886</v>
      </c>
    </row>
    <row r="60" spans="4:13" ht="15">
      <c r="D60" s="2"/>
      <c r="G60" s="2"/>
      <c r="J60" s="6" t="s">
        <v>238</v>
      </c>
      <c r="K60" t="s">
        <v>239</v>
      </c>
      <c r="M60" s="6"/>
    </row>
    <row r="61" spans="1:24" ht="15">
      <c r="A61" t="s">
        <v>240</v>
      </c>
      <c r="C61" s="15" t="s">
        <v>241</v>
      </c>
      <c r="D61" s="15"/>
      <c r="G61" s="2" t="s">
        <v>93</v>
      </c>
      <c r="J61" s="6" t="s">
        <v>198</v>
      </c>
      <c r="M61" s="6" t="s">
        <v>242</v>
      </c>
      <c r="P61" s="8">
        <v>15206</v>
      </c>
      <c r="T61" s="8">
        <v>15206</v>
      </c>
      <c r="X61" s="8">
        <v>15206</v>
      </c>
    </row>
    <row r="62" spans="4:13" ht="15">
      <c r="D62" s="2"/>
      <c r="G62" s="2"/>
      <c r="J62" s="6" t="s">
        <v>243</v>
      </c>
      <c r="K62" t="s">
        <v>239</v>
      </c>
      <c r="M62" s="6"/>
    </row>
    <row r="63" spans="1:24" ht="15">
      <c r="A63" t="s">
        <v>244</v>
      </c>
      <c r="C63" s="15" t="s">
        <v>245</v>
      </c>
      <c r="D63" s="15"/>
      <c r="G63" s="2" t="s">
        <v>93</v>
      </c>
      <c r="J63" s="6" t="s">
        <v>198</v>
      </c>
      <c r="M63" s="6" t="s">
        <v>101</v>
      </c>
      <c r="P63" s="8">
        <v>7607291</v>
      </c>
      <c r="T63" s="8">
        <v>7607291</v>
      </c>
      <c r="X63" s="8">
        <v>7569255</v>
      </c>
    </row>
    <row r="64" spans="4:13" ht="15">
      <c r="D64" s="2"/>
      <c r="G64" s="2"/>
      <c r="J64" s="6" t="s">
        <v>243</v>
      </c>
      <c r="K64" t="s">
        <v>239</v>
      </c>
      <c r="M64" s="6"/>
    </row>
    <row r="65" spans="1:24" ht="15">
      <c r="A65" s="5" t="s">
        <v>246</v>
      </c>
      <c r="D65" s="2"/>
      <c r="G65" s="2"/>
      <c r="J65" s="6"/>
      <c r="M65" s="6"/>
      <c r="T65" s="8">
        <v>8493383</v>
      </c>
      <c r="X65" s="8">
        <v>8455347</v>
      </c>
    </row>
    <row r="66" spans="1:13" ht="15">
      <c r="A66" s="5" t="s">
        <v>247</v>
      </c>
      <c r="D66" s="2"/>
      <c r="G66" s="2"/>
      <c r="J66" s="6"/>
      <c r="M66" s="6"/>
    </row>
    <row r="67" spans="1:24" ht="15">
      <c r="A67" t="s">
        <v>248</v>
      </c>
      <c r="D67" s="2" t="s">
        <v>101</v>
      </c>
      <c r="G67" s="2" t="s">
        <v>84</v>
      </c>
      <c r="J67" s="6"/>
      <c r="M67" s="6"/>
      <c r="P67" s="8">
        <v>1317</v>
      </c>
      <c r="T67" s="8">
        <v>1713106</v>
      </c>
      <c r="X67" s="8">
        <v>1124929</v>
      </c>
    </row>
    <row r="68" spans="1:24" ht="15">
      <c r="A68" t="s">
        <v>249</v>
      </c>
      <c r="D68" s="2" t="s">
        <v>101</v>
      </c>
      <c r="G68" s="2" t="s">
        <v>93</v>
      </c>
      <c r="J68" s="6" t="s">
        <v>101</v>
      </c>
      <c r="M68" s="6" t="s">
        <v>101</v>
      </c>
      <c r="P68" s="8">
        <v>5034</v>
      </c>
      <c r="T68" s="8">
        <v>5034310</v>
      </c>
      <c r="X68" s="8">
        <v>4680039</v>
      </c>
    </row>
    <row r="69" spans="1:24" ht="15">
      <c r="A69" t="s">
        <v>250</v>
      </c>
      <c r="D69" s="2" t="s">
        <v>101</v>
      </c>
      <c r="G69" s="2" t="s">
        <v>93</v>
      </c>
      <c r="J69" s="6" t="s">
        <v>101</v>
      </c>
      <c r="M69" s="6" t="s">
        <v>101</v>
      </c>
      <c r="P69" s="8">
        <v>1065021</v>
      </c>
      <c r="T69" s="8">
        <v>236521</v>
      </c>
      <c r="X69" s="6" t="s">
        <v>251</v>
      </c>
    </row>
    <row r="70" spans="1:24" ht="15">
      <c r="A70" s="5" t="s">
        <v>252</v>
      </c>
      <c r="D70" s="2"/>
      <c r="G70" s="2"/>
      <c r="J70" s="6"/>
      <c r="M70" s="6"/>
      <c r="T70" s="8">
        <v>6983937</v>
      </c>
      <c r="X70" s="8">
        <v>5804968</v>
      </c>
    </row>
    <row r="71" spans="1:24" ht="15">
      <c r="A71" s="1" t="s">
        <v>253</v>
      </c>
      <c r="B71" s="1"/>
      <c r="C71" s="1"/>
      <c r="D71" s="1"/>
      <c r="E71" s="1"/>
      <c r="F71" s="1"/>
      <c r="G71" s="1"/>
      <c r="J71" s="6"/>
      <c r="M71" s="6"/>
      <c r="T71" s="8">
        <v>494413187</v>
      </c>
      <c r="X71" s="8">
        <v>488549847</v>
      </c>
    </row>
    <row r="72" spans="1:13" ht="15">
      <c r="A72" s="5" t="s">
        <v>254</v>
      </c>
      <c r="D72" s="2"/>
      <c r="G72" s="2"/>
      <c r="J72" s="6"/>
      <c r="M72" s="6"/>
    </row>
    <row r="73" spans="1:24" ht="15">
      <c r="A73" t="s">
        <v>255</v>
      </c>
      <c r="D73" s="2"/>
      <c r="G73" s="2"/>
      <c r="J73" s="6"/>
      <c r="M73" s="6"/>
      <c r="T73" s="8">
        <v>12166301</v>
      </c>
      <c r="X73" s="8">
        <v>12166301</v>
      </c>
    </row>
    <row r="74" spans="1:24" ht="15">
      <c r="A74" t="s">
        <v>256</v>
      </c>
      <c r="D74" s="2"/>
      <c r="G74" s="2"/>
      <c r="J74" s="6"/>
      <c r="M74" s="6"/>
      <c r="T74" s="8">
        <v>3156230</v>
      </c>
      <c r="X74" s="8">
        <v>3128580</v>
      </c>
    </row>
    <row r="75" spans="1:24" ht="15">
      <c r="A75" s="5" t="s">
        <v>257</v>
      </c>
      <c r="D75" s="2"/>
      <c r="G75" s="2"/>
      <c r="J75" s="6"/>
      <c r="M75" s="6"/>
      <c r="T75" s="8">
        <v>15322531</v>
      </c>
      <c r="X75" s="8">
        <v>15294881</v>
      </c>
    </row>
    <row r="76" spans="1:24" ht="15">
      <c r="A76" s="5" t="s">
        <v>258</v>
      </c>
      <c r="D76" s="2"/>
      <c r="G76" s="2"/>
      <c r="J76" s="6"/>
      <c r="M76" s="6"/>
      <c r="S76" s="7">
        <v>509735718</v>
      </c>
      <c r="T76" s="7"/>
      <c r="W76" s="7">
        <v>503844728</v>
      </c>
      <c r="X76" s="7"/>
    </row>
    <row r="77" spans="1:24" ht="15">
      <c r="A77" s="5" t="s">
        <v>259</v>
      </c>
      <c r="D77" s="2"/>
      <c r="G77" s="2"/>
      <c r="J77" s="6"/>
      <c r="M77" s="6"/>
      <c r="X77" s="9">
        <v>-446736922</v>
      </c>
    </row>
    <row r="78" spans="1:24" ht="15">
      <c r="A78" s="5" t="s">
        <v>260</v>
      </c>
      <c r="D78" s="2"/>
      <c r="G78" s="2"/>
      <c r="J78" s="6"/>
      <c r="M78" s="6"/>
      <c r="W78" s="7">
        <v>57107806</v>
      </c>
      <c r="X78" s="7"/>
    </row>
  </sheetData>
  <sheetProtection selectLockedCells="1" selectUnlockedCells="1"/>
  <mergeCells count="71">
    <mergeCell ref="A2:X2"/>
    <mergeCell ref="A3:X3"/>
    <mergeCell ref="A4:X4"/>
    <mergeCell ref="C5:D5"/>
    <mergeCell ref="I5:J5"/>
    <mergeCell ref="O5:P5"/>
    <mergeCell ref="S5:T5"/>
    <mergeCell ref="W5:X5"/>
    <mergeCell ref="A6:G6"/>
    <mergeCell ref="C8:D8"/>
    <mergeCell ref="S8:T8"/>
    <mergeCell ref="W8:X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S17:T17"/>
    <mergeCell ref="W17:X17"/>
    <mergeCell ref="C18:D18"/>
    <mergeCell ref="C19:D19"/>
    <mergeCell ref="C20:D20"/>
    <mergeCell ref="C21:D21"/>
    <mergeCell ref="O21:P21"/>
    <mergeCell ref="C22:D22"/>
    <mergeCell ref="C23:D23"/>
    <mergeCell ref="C24:D24"/>
    <mergeCell ref="C25:D25"/>
    <mergeCell ref="C26:D26"/>
    <mergeCell ref="C27:D27"/>
    <mergeCell ref="C28:D28"/>
    <mergeCell ref="O28:P28"/>
    <mergeCell ref="C29:D29"/>
    <mergeCell ref="C30:D30"/>
    <mergeCell ref="C31:D31"/>
    <mergeCell ref="C32:D32"/>
    <mergeCell ref="O32:P32"/>
    <mergeCell ref="C33:D33"/>
    <mergeCell ref="C34:D34"/>
    <mergeCell ref="C35:D35"/>
    <mergeCell ref="C36:D36"/>
    <mergeCell ref="O36:P36"/>
    <mergeCell ref="C37:D37"/>
    <mergeCell ref="C38:D38"/>
    <mergeCell ref="C39:D39"/>
    <mergeCell ref="C40:D40"/>
    <mergeCell ref="C41:D41"/>
    <mergeCell ref="C42:D42"/>
    <mergeCell ref="O42:P42"/>
    <mergeCell ref="C43:D43"/>
    <mergeCell ref="C44:D44"/>
    <mergeCell ref="C45:D45"/>
    <mergeCell ref="C46:D46"/>
    <mergeCell ref="C47:D47"/>
    <mergeCell ref="C48:D48"/>
    <mergeCell ref="C50:D50"/>
    <mergeCell ref="C53:D53"/>
    <mergeCell ref="C54:D54"/>
    <mergeCell ref="C55:D55"/>
    <mergeCell ref="C56:D56"/>
    <mergeCell ref="C59:D59"/>
    <mergeCell ref="C61:D61"/>
    <mergeCell ref="C63:D63"/>
    <mergeCell ref="A71:G71"/>
    <mergeCell ref="S76:T76"/>
    <mergeCell ref="W76:X76"/>
    <mergeCell ref="W78:X7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2"/>
      <c r="B2" s="5"/>
      <c r="C2" s="4" t="s">
        <v>433</v>
      </c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15">
      <c r="A3" s="3"/>
      <c r="B3" s="5"/>
      <c r="C3" s="4" t="s">
        <v>4</v>
      </c>
      <c r="D3" s="4"/>
      <c r="E3" s="5"/>
      <c r="F3" s="5"/>
      <c r="G3" s="4" t="s">
        <v>5</v>
      </c>
      <c r="H3" s="4"/>
      <c r="I3" s="5"/>
      <c r="J3" s="5"/>
      <c r="K3" s="4" t="s">
        <v>6</v>
      </c>
      <c r="L3" s="4"/>
      <c r="M3" s="5"/>
    </row>
    <row r="4" spans="1:12" ht="15">
      <c r="A4" t="s">
        <v>15</v>
      </c>
      <c r="C4" s="7">
        <v>11416106</v>
      </c>
      <c r="D4" s="7"/>
      <c r="G4" s="7">
        <v>33490222</v>
      </c>
      <c r="H4" s="7"/>
      <c r="K4" s="7">
        <v>36325280</v>
      </c>
      <c r="L4" s="7"/>
    </row>
    <row r="5" spans="1:12" ht="15">
      <c r="A5" t="s">
        <v>478</v>
      </c>
      <c r="D5" s="8">
        <v>31423869</v>
      </c>
      <c r="H5" s="8">
        <v>2327118</v>
      </c>
      <c r="L5" s="9">
        <v>-5410903</v>
      </c>
    </row>
    <row r="6" spans="1:12" ht="15">
      <c r="A6" t="s">
        <v>1165</v>
      </c>
      <c r="D6" s="8">
        <v>2621833</v>
      </c>
      <c r="H6" s="9">
        <v>-4853251</v>
      </c>
      <c r="L6" s="8">
        <v>2530986</v>
      </c>
    </row>
    <row r="7" spans="1:12" ht="15">
      <c r="A7" t="s">
        <v>1166</v>
      </c>
      <c r="D7" s="9">
        <v>-3080010</v>
      </c>
      <c r="H7" s="8">
        <v>8448942</v>
      </c>
      <c r="L7" s="8">
        <v>956942</v>
      </c>
    </row>
    <row r="8" spans="1:12" ht="15">
      <c r="A8" t="s">
        <v>1167</v>
      </c>
      <c r="D8" s="8">
        <v>271170</v>
      </c>
      <c r="H8" s="8">
        <v>804113</v>
      </c>
      <c r="L8" s="8">
        <v>300000</v>
      </c>
    </row>
    <row r="9" spans="1:12" ht="15">
      <c r="A9" t="s">
        <v>1168</v>
      </c>
      <c r="C9" s="7">
        <v>42652968</v>
      </c>
      <c r="D9" s="7"/>
      <c r="G9" s="7">
        <v>40217144</v>
      </c>
      <c r="H9" s="7"/>
      <c r="K9" s="7">
        <v>34702305</v>
      </c>
      <c r="L9" s="7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510</v>
      </c>
      <c r="B2" s="1"/>
      <c r="C2" s="1"/>
      <c r="D2" s="1"/>
      <c r="E2" s="1"/>
      <c r="F2" s="1"/>
    </row>
    <row r="4" spans="1:13" ht="15">
      <c r="A4" s="2"/>
      <c r="B4" s="5"/>
      <c r="C4" s="4" t="s">
        <v>1169</v>
      </c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">
      <c r="A5" s="3"/>
      <c r="B5" s="5"/>
      <c r="C5" s="4" t="s">
        <v>4</v>
      </c>
      <c r="D5" s="4"/>
      <c r="E5" s="5"/>
      <c r="F5" s="5"/>
      <c r="G5" s="4" t="s">
        <v>5</v>
      </c>
      <c r="H5" s="4"/>
      <c r="I5" s="5"/>
      <c r="J5" s="5"/>
      <c r="K5" s="4" t="s">
        <v>6</v>
      </c>
      <c r="L5" s="4"/>
      <c r="M5" s="5"/>
    </row>
    <row r="6" spans="1:12" ht="15">
      <c r="A6" t="s">
        <v>1170</v>
      </c>
      <c r="C6" s="7">
        <v>12118162</v>
      </c>
      <c r="D6" s="7"/>
      <c r="G6" s="7">
        <v>12020827</v>
      </c>
      <c r="H6" s="7"/>
      <c r="K6" s="7">
        <v>13882332</v>
      </c>
      <c r="L6" s="7"/>
    </row>
    <row r="7" spans="1:12" ht="15">
      <c r="A7" t="s">
        <v>1171</v>
      </c>
      <c r="D7" s="9">
        <v>-34695983</v>
      </c>
      <c r="H7" s="9">
        <v>-2381225</v>
      </c>
      <c r="L7" s="8">
        <v>808615</v>
      </c>
    </row>
    <row r="8" spans="1:12" ht="15">
      <c r="A8" t="s">
        <v>1172</v>
      </c>
      <c r="D8" s="9">
        <v>-14239573</v>
      </c>
      <c r="H8" s="9">
        <v>-17124281</v>
      </c>
      <c r="L8" s="9">
        <v>-7237913</v>
      </c>
    </row>
    <row r="9" spans="1:12" ht="15">
      <c r="A9" t="s">
        <v>1173</v>
      </c>
      <c r="D9" s="8">
        <v>1203305</v>
      </c>
      <c r="H9" s="8">
        <v>3825139</v>
      </c>
      <c r="L9" s="9">
        <v>-1028112</v>
      </c>
    </row>
    <row r="10" spans="1:12" ht="15">
      <c r="A10" s="5" t="s">
        <v>1174</v>
      </c>
      <c r="C10" s="19">
        <v>-35614089</v>
      </c>
      <c r="D10" s="19"/>
      <c r="G10" s="19">
        <v>-3659540</v>
      </c>
      <c r="H10" s="19"/>
      <c r="K10" s="7">
        <v>6424922</v>
      </c>
      <c r="L10" s="7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13" ht="15">
      <c r="A2" s="2"/>
      <c r="B2" s="3"/>
      <c r="C2" s="4" t="s">
        <v>433</v>
      </c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15">
      <c r="A3" s="3"/>
      <c r="B3" s="3"/>
      <c r="C3" s="4" t="s">
        <v>4</v>
      </c>
      <c r="D3" s="4"/>
      <c r="E3" s="5"/>
      <c r="F3" s="3"/>
      <c r="G3" s="4" t="s">
        <v>5</v>
      </c>
      <c r="H3" s="4"/>
      <c r="I3" s="5"/>
      <c r="J3" s="3"/>
      <c r="K3" s="4" t="s">
        <v>6</v>
      </c>
      <c r="L3" s="4"/>
      <c r="M3" s="5"/>
    </row>
    <row r="4" spans="1:12" ht="15">
      <c r="A4" t="s">
        <v>1175</v>
      </c>
      <c r="C4" s="7">
        <v>44200163</v>
      </c>
      <c r="D4" s="7"/>
      <c r="G4" s="7">
        <v>42766069</v>
      </c>
      <c r="H4" s="7"/>
      <c r="K4" s="7">
        <v>34842284</v>
      </c>
      <c r="L4" s="7"/>
    </row>
    <row r="5" spans="1:12" ht="15">
      <c r="A5" t="s">
        <v>1176</v>
      </c>
      <c r="D5" s="6" t="s">
        <v>101</v>
      </c>
      <c r="H5" s="8">
        <v>808615</v>
      </c>
      <c r="L5" s="6" t="s">
        <v>101</v>
      </c>
    </row>
    <row r="6" spans="1:12" ht="15">
      <c r="A6" s="5" t="s">
        <v>1177</v>
      </c>
      <c r="C6" s="7">
        <v>44200163</v>
      </c>
      <c r="D6" s="7"/>
      <c r="G6" s="7">
        <v>43574684</v>
      </c>
      <c r="H6" s="7"/>
      <c r="K6" s="7">
        <v>34842284</v>
      </c>
      <c r="L6" s="7"/>
    </row>
    <row r="7" spans="1:12" ht="15">
      <c r="A7" s="5" t="s">
        <v>1178</v>
      </c>
      <c r="C7" s="18">
        <v>1.1400000000000001</v>
      </c>
      <c r="D7" s="18"/>
      <c r="G7" s="18">
        <v>1.1400000000000001</v>
      </c>
      <c r="H7" s="18"/>
      <c r="K7" s="18">
        <v>1.15</v>
      </c>
      <c r="L7" s="18"/>
    </row>
  </sheetData>
  <sheetProtection selectLockedCells="1" selectUnlockedCells="1"/>
  <mergeCells count="13">
    <mergeCell ref="C2:L2"/>
    <mergeCell ref="C3:D3"/>
    <mergeCell ref="G3:H3"/>
    <mergeCell ref="K3:L3"/>
    <mergeCell ref="C4:D4"/>
    <mergeCell ref="G4:H4"/>
    <mergeCell ref="K4:L4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1179</v>
      </c>
      <c r="B2" s="1"/>
      <c r="C2" s="1"/>
      <c r="D2" s="1"/>
      <c r="E2" s="1"/>
      <c r="F2" s="1"/>
    </row>
    <row r="4" spans="1:21" ht="15">
      <c r="A4" s="2"/>
      <c r="B4" s="5"/>
      <c r="C4" s="4" t="s">
        <v>4</v>
      </c>
      <c r="D4" s="4"/>
      <c r="E4" s="5"/>
      <c r="F4" s="5"/>
      <c r="G4" s="4" t="s">
        <v>5</v>
      </c>
      <c r="H4" s="4"/>
      <c r="I4" s="5"/>
      <c r="J4" s="5"/>
      <c r="K4" s="4" t="s">
        <v>6</v>
      </c>
      <c r="L4" s="4"/>
      <c r="M4" s="5"/>
      <c r="N4" s="5"/>
      <c r="O4" s="4" t="s">
        <v>7</v>
      </c>
      <c r="P4" s="4"/>
      <c r="Q4" s="5"/>
      <c r="R4" s="5"/>
      <c r="S4" s="4" t="s">
        <v>8</v>
      </c>
      <c r="T4" s="4"/>
      <c r="U4" s="5"/>
    </row>
    <row r="5" spans="1:20" ht="15">
      <c r="A5" s="5" t="s">
        <v>1180</v>
      </c>
      <c r="D5" s="6"/>
      <c r="H5" s="6"/>
      <c r="L5" s="6"/>
      <c r="P5" s="6"/>
      <c r="T5" s="6"/>
    </row>
    <row r="6" spans="1:20" ht="15">
      <c r="A6" t="s">
        <v>1181</v>
      </c>
      <c r="C6" s="18">
        <v>13.82</v>
      </c>
      <c r="D6" s="18"/>
      <c r="G6" s="18">
        <v>14.1</v>
      </c>
      <c r="H6" s="18"/>
      <c r="K6" s="18">
        <v>14.06</v>
      </c>
      <c r="L6" s="18"/>
      <c r="O6" s="18">
        <v>13.95</v>
      </c>
      <c r="P6" s="18"/>
      <c r="S6" s="18">
        <v>14.4</v>
      </c>
      <c r="T6" s="18"/>
    </row>
    <row r="7" spans="1:20" ht="15">
      <c r="A7" t="s">
        <v>18</v>
      </c>
      <c r="D7" s="10">
        <v>1.17</v>
      </c>
      <c r="H7" s="10">
        <v>0.81</v>
      </c>
      <c r="L7" s="10">
        <v>1.1</v>
      </c>
      <c r="P7" s="10">
        <v>1.02</v>
      </c>
      <c r="T7" s="10">
        <v>1.08</v>
      </c>
    </row>
    <row r="8" spans="1:20" ht="15">
      <c r="A8" t="s">
        <v>1182</v>
      </c>
      <c r="D8" s="11">
        <v>-0.88</v>
      </c>
      <c r="H8" s="10">
        <v>0.06</v>
      </c>
      <c r="L8" s="10">
        <v>0.1</v>
      </c>
      <c r="P8" s="10">
        <v>0.23</v>
      </c>
      <c r="T8" s="11">
        <v>-0.31</v>
      </c>
    </row>
    <row r="9" spans="1:20" ht="15">
      <c r="A9" t="s">
        <v>20</v>
      </c>
      <c r="D9" s="10">
        <v>0.29</v>
      </c>
      <c r="H9" s="10">
        <v>0.87</v>
      </c>
      <c r="L9" s="10">
        <v>1.2</v>
      </c>
      <c r="P9" s="10">
        <v>1.25</v>
      </c>
      <c r="T9" s="10">
        <v>0.77</v>
      </c>
    </row>
    <row r="10" spans="1:20" ht="15">
      <c r="A10" t="s">
        <v>1183</v>
      </c>
      <c r="D10" s="6"/>
      <c r="H10" s="6"/>
      <c r="L10" s="6"/>
      <c r="P10" s="6"/>
      <c r="T10" s="6"/>
    </row>
    <row r="11" spans="1:20" ht="15">
      <c r="A11" t="s">
        <v>460</v>
      </c>
      <c r="D11" s="11">
        <v>-1.1400000000000001</v>
      </c>
      <c r="H11" s="11">
        <v>-1.03</v>
      </c>
      <c r="L11" s="11">
        <v>-1.15</v>
      </c>
      <c r="P11" s="11">
        <v>-1.13</v>
      </c>
      <c r="T11" s="11">
        <v>-0.98</v>
      </c>
    </row>
    <row r="12" spans="1:20" ht="15">
      <c r="A12" t="s">
        <v>461</v>
      </c>
      <c r="D12" s="6" t="s">
        <v>101</v>
      </c>
      <c r="H12" s="11">
        <v>-0.11</v>
      </c>
      <c r="L12" s="6" t="s">
        <v>101</v>
      </c>
      <c r="P12" s="11">
        <v>-0.01</v>
      </c>
      <c r="T12" s="11">
        <v>-0.18</v>
      </c>
    </row>
    <row r="13" spans="1:20" ht="15">
      <c r="A13" s="5" t="s">
        <v>462</v>
      </c>
      <c r="D13" s="11">
        <v>-1.1400000000000001</v>
      </c>
      <c r="H13" s="11">
        <v>-1.1400000000000001</v>
      </c>
      <c r="L13" s="11">
        <v>-1.15</v>
      </c>
      <c r="P13" s="11">
        <v>-1.1400000000000001</v>
      </c>
      <c r="T13" s="11">
        <v>-1.16</v>
      </c>
    </row>
    <row r="14" spans="1:20" ht="15">
      <c r="A14" t="s">
        <v>1184</v>
      </c>
      <c r="D14" s="6"/>
      <c r="H14" s="6"/>
      <c r="L14" s="6"/>
      <c r="P14" s="6"/>
      <c r="T14" s="6"/>
    </row>
    <row r="15" spans="1:20" ht="15">
      <c r="A15" t="s">
        <v>1185</v>
      </c>
      <c r="D15" s="6" t="s">
        <v>101</v>
      </c>
      <c r="H15" s="11">
        <v>-0.01</v>
      </c>
      <c r="L15" s="11">
        <v>-0.01</v>
      </c>
      <c r="P15" s="6" t="s">
        <v>101</v>
      </c>
      <c r="T15" s="11">
        <v>-0.06</v>
      </c>
    </row>
    <row r="16" spans="1:20" ht="15">
      <c r="A16" t="s">
        <v>1186</v>
      </c>
      <c r="C16" s="18">
        <v>12.97</v>
      </c>
      <c r="D16" s="18"/>
      <c r="G16" s="18">
        <v>13.82</v>
      </c>
      <c r="H16" s="18"/>
      <c r="K16" s="18">
        <v>14.1</v>
      </c>
      <c r="L16" s="18"/>
      <c r="O16" s="18">
        <v>14.06</v>
      </c>
      <c r="P16" s="18"/>
      <c r="S16" s="18">
        <v>13.95</v>
      </c>
      <c r="T16" s="18"/>
    </row>
    <row r="17" spans="1:20" ht="15">
      <c r="A17" t="s">
        <v>1187</v>
      </c>
      <c r="C17" s="18">
        <v>11.6</v>
      </c>
      <c r="D17" s="18"/>
      <c r="G17" s="18">
        <v>13.15</v>
      </c>
      <c r="H17" s="18"/>
      <c r="K17" s="18">
        <v>14.48</v>
      </c>
      <c r="L17" s="18"/>
      <c r="O17" s="18">
        <v>13.23</v>
      </c>
      <c r="P17" s="18"/>
      <c r="S17" s="18">
        <v>11.94</v>
      </c>
      <c r="T17" s="18"/>
    </row>
    <row r="18" spans="1:21" ht="15">
      <c r="A18" s="5" t="s">
        <v>1188</v>
      </c>
      <c r="D18" s="6" t="s">
        <v>1189</v>
      </c>
      <c r="E18" t="s">
        <v>31</v>
      </c>
      <c r="H18" s="6" t="s">
        <v>30</v>
      </c>
      <c r="I18" t="s">
        <v>31</v>
      </c>
      <c r="L18" s="6" t="s">
        <v>32</v>
      </c>
      <c r="P18" s="6" t="s">
        <v>33</v>
      </c>
      <c r="T18" s="6" t="s">
        <v>34</v>
      </c>
      <c r="U18" t="s">
        <v>31</v>
      </c>
    </row>
    <row r="19" spans="1:20" ht="15">
      <c r="A19" t="s">
        <v>1190</v>
      </c>
      <c r="D19" s="8">
        <v>38772074</v>
      </c>
      <c r="H19" s="8">
        <v>38772074</v>
      </c>
      <c r="L19" s="8">
        <v>32480074</v>
      </c>
      <c r="P19" s="8">
        <v>26730074</v>
      </c>
      <c r="T19" s="8">
        <v>26730074</v>
      </c>
    </row>
    <row r="20" spans="1:20" ht="15">
      <c r="A20" s="5" t="s">
        <v>1191</v>
      </c>
      <c r="D20" s="6"/>
      <c r="H20" s="6"/>
      <c r="L20" s="6"/>
      <c r="P20" s="6"/>
      <c r="T20" s="6"/>
    </row>
    <row r="21" spans="1:20" ht="15">
      <c r="A21" t="s">
        <v>1192</v>
      </c>
      <c r="D21" s="6" t="s">
        <v>66</v>
      </c>
      <c r="H21" s="6" t="s">
        <v>1193</v>
      </c>
      <c r="L21" s="6" t="s">
        <v>1194</v>
      </c>
      <c r="P21" s="6" t="s">
        <v>1195</v>
      </c>
      <c r="T21" s="6" t="s">
        <v>1193</v>
      </c>
    </row>
    <row r="22" spans="1:20" ht="15">
      <c r="A22" t="s">
        <v>1196</v>
      </c>
      <c r="D22" s="6" t="s">
        <v>1197</v>
      </c>
      <c r="H22" s="6" t="s">
        <v>1198</v>
      </c>
      <c r="L22" s="6" t="s">
        <v>1199</v>
      </c>
      <c r="P22" s="6" t="s">
        <v>1200</v>
      </c>
      <c r="T22" s="6" t="s">
        <v>1201</v>
      </c>
    </row>
    <row r="23" spans="1:20" ht="15">
      <c r="A23" t="s">
        <v>1202</v>
      </c>
      <c r="D23" s="6" t="s">
        <v>1203</v>
      </c>
      <c r="H23" s="6" t="s">
        <v>288</v>
      </c>
      <c r="L23" s="6" t="s">
        <v>1204</v>
      </c>
      <c r="P23" s="6" t="s">
        <v>1205</v>
      </c>
      <c r="T23" s="6" t="s">
        <v>1206</v>
      </c>
    </row>
    <row r="24" spans="1:20" ht="15">
      <c r="A24" t="s">
        <v>1207</v>
      </c>
      <c r="D24" s="6" t="s">
        <v>1208</v>
      </c>
      <c r="H24" s="6" t="s">
        <v>1209</v>
      </c>
      <c r="L24" s="6" t="s">
        <v>110</v>
      </c>
      <c r="P24" s="6" t="s">
        <v>1210</v>
      </c>
      <c r="T24" s="6" t="s">
        <v>215</v>
      </c>
    </row>
    <row r="25" spans="1:20" ht="15">
      <c r="A25" t="s">
        <v>1211</v>
      </c>
      <c r="C25" s="7">
        <v>503057511</v>
      </c>
      <c r="D25" s="7"/>
      <c r="G25" s="7">
        <v>535841568</v>
      </c>
      <c r="H25" s="7"/>
      <c r="K25" s="7">
        <v>457906274</v>
      </c>
      <c r="L25" s="7"/>
      <c r="O25" s="7">
        <v>375906828</v>
      </c>
      <c r="P25" s="7"/>
      <c r="S25" s="7">
        <v>372890449</v>
      </c>
      <c r="T25" s="7"/>
    </row>
    <row r="26" spans="1:20" ht="15">
      <c r="A26" t="s">
        <v>1212</v>
      </c>
      <c r="C26" s="7">
        <v>512134647</v>
      </c>
      <c r="D26" s="7"/>
      <c r="G26" s="7">
        <v>354321752</v>
      </c>
      <c r="H26" s="7"/>
      <c r="K26" s="7">
        <v>269319832</v>
      </c>
      <c r="L26" s="7"/>
      <c r="O26" s="7">
        <v>140218095</v>
      </c>
      <c r="P26" s="7"/>
      <c r="S26" s="7">
        <v>123924384</v>
      </c>
      <c r="T26" s="7"/>
    </row>
    <row r="27" spans="1:20" ht="15">
      <c r="A27" t="s">
        <v>1213</v>
      </c>
      <c r="C27" s="18">
        <v>13.21</v>
      </c>
      <c r="D27" s="18"/>
      <c r="G27" s="18">
        <v>9.25</v>
      </c>
      <c r="H27" s="18"/>
      <c r="K27" s="18">
        <v>8.9</v>
      </c>
      <c r="L27" s="18"/>
      <c r="O27" s="18">
        <v>5.25</v>
      </c>
      <c r="P27" s="18"/>
      <c r="S27" s="18">
        <v>7.61</v>
      </c>
      <c r="T27" s="18"/>
    </row>
    <row r="28" spans="1:20" ht="15">
      <c r="A28" t="s">
        <v>1214</v>
      </c>
      <c r="C28" s="7">
        <v>1786</v>
      </c>
      <c r="D28" s="7"/>
      <c r="G28" s="7">
        <v>2122</v>
      </c>
      <c r="H28" s="7"/>
      <c r="K28" s="7">
        <v>2780</v>
      </c>
      <c r="L28" s="7"/>
      <c r="O28" s="7">
        <v>2601</v>
      </c>
      <c r="P28" s="7"/>
      <c r="S28" s="7">
        <v>13598</v>
      </c>
      <c r="T28" s="7"/>
    </row>
    <row r="29" spans="1:20" ht="15">
      <c r="A29" t="s">
        <v>1215</v>
      </c>
      <c r="D29" s="6" t="s">
        <v>1216</v>
      </c>
      <c r="H29" s="6" t="s">
        <v>1217</v>
      </c>
      <c r="L29" s="6" t="s">
        <v>1218</v>
      </c>
      <c r="P29" s="6" t="s">
        <v>1219</v>
      </c>
      <c r="T29" s="6" t="s">
        <v>1220</v>
      </c>
    </row>
  </sheetData>
  <sheetProtection selectLockedCells="1" selectUnlockedCells="1"/>
  <mergeCells count="41">
    <mergeCell ref="A2:F2"/>
    <mergeCell ref="C4:D4"/>
    <mergeCell ref="G4:H4"/>
    <mergeCell ref="K4:L4"/>
    <mergeCell ref="O4:P4"/>
    <mergeCell ref="S4:T4"/>
    <mergeCell ref="C6:D6"/>
    <mergeCell ref="G6:H6"/>
    <mergeCell ref="K6:L6"/>
    <mergeCell ref="O6:P6"/>
    <mergeCell ref="S6:T6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16384" width="8.7109375" style="0" customWidth="1"/>
  </cols>
  <sheetData>
    <row r="2" spans="1:6" ht="15">
      <c r="A2" s="1" t="s">
        <v>1221</v>
      </c>
      <c r="B2" s="1"/>
      <c r="C2" s="1"/>
      <c r="D2" s="1"/>
      <c r="E2" s="1"/>
      <c r="F2" s="1"/>
    </row>
    <row r="4" spans="1:17" ht="15">
      <c r="A4" s="2"/>
      <c r="B4" s="5"/>
      <c r="C4" s="4" t="s">
        <v>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1:17" ht="15">
      <c r="A5" s="3"/>
      <c r="B5" s="5"/>
      <c r="C5" s="4" t="s">
        <v>1222</v>
      </c>
      <c r="D5" s="4"/>
      <c r="E5" s="5"/>
      <c r="F5" s="5"/>
      <c r="G5" s="4" t="s">
        <v>1223</v>
      </c>
      <c r="H5" s="4"/>
      <c r="I5" s="5"/>
      <c r="J5" s="5"/>
      <c r="K5" s="4" t="s">
        <v>1224</v>
      </c>
      <c r="L5" s="4"/>
      <c r="M5" s="5"/>
      <c r="N5" s="5"/>
      <c r="O5" s="4" t="s">
        <v>1225</v>
      </c>
      <c r="P5" s="4"/>
      <c r="Q5" s="5"/>
    </row>
    <row r="6" spans="1:16" ht="15">
      <c r="A6" s="5" t="s">
        <v>11</v>
      </c>
      <c r="C6" s="7">
        <v>23882</v>
      </c>
      <c r="D6" s="7"/>
      <c r="G6" s="7">
        <v>22876</v>
      </c>
      <c r="H6" s="7"/>
      <c r="K6" s="7">
        <v>23005</v>
      </c>
      <c r="L6" s="7"/>
      <c r="O6" s="7">
        <v>23184</v>
      </c>
      <c r="P6" s="7"/>
    </row>
    <row r="7" spans="1:16" ht="15">
      <c r="A7" t="s">
        <v>1226</v>
      </c>
      <c r="C7" s="7">
        <v>11401</v>
      </c>
      <c r="D7" s="7"/>
      <c r="G7" s="7">
        <v>11332</v>
      </c>
      <c r="H7" s="7"/>
      <c r="K7" s="7">
        <v>11785</v>
      </c>
      <c r="L7" s="7"/>
      <c r="O7" s="7">
        <v>10944</v>
      </c>
      <c r="P7" s="7"/>
    </row>
    <row r="8" spans="1:16" ht="15">
      <c r="A8" t="s">
        <v>1227</v>
      </c>
      <c r="C8" s="19">
        <v>-4026</v>
      </c>
      <c r="D8" s="19"/>
      <c r="G8" s="19">
        <v>-6814</v>
      </c>
      <c r="H8" s="19"/>
      <c r="K8" s="19">
        <v>-17257</v>
      </c>
      <c r="L8" s="19"/>
      <c r="O8" s="19">
        <v>-5949</v>
      </c>
      <c r="P8" s="19"/>
    </row>
    <row r="9" spans="1:16" ht="15">
      <c r="A9" t="s">
        <v>15</v>
      </c>
      <c r="C9" s="7">
        <v>7374</v>
      </c>
      <c r="D9" s="7"/>
      <c r="G9" s="7">
        <v>4519</v>
      </c>
      <c r="H9" s="7"/>
      <c r="K9" s="19">
        <v>-5472</v>
      </c>
      <c r="L9" s="19"/>
      <c r="O9" s="7">
        <v>4995</v>
      </c>
      <c r="P9" s="7"/>
    </row>
    <row r="10" spans="1:16" ht="15">
      <c r="A10" t="s">
        <v>1228</v>
      </c>
      <c r="C10" s="18">
        <v>0.18</v>
      </c>
      <c r="D10" s="18"/>
      <c r="G10" s="18">
        <v>0.12</v>
      </c>
      <c r="H10" s="18"/>
      <c r="K10" s="20">
        <v>-0.14</v>
      </c>
      <c r="L10" s="20"/>
      <c r="O10" s="18">
        <v>0.13</v>
      </c>
      <c r="P10" s="18"/>
    </row>
    <row r="11" spans="1:16" ht="15">
      <c r="A11" t="s">
        <v>1229</v>
      </c>
      <c r="C11" s="18">
        <v>12.97</v>
      </c>
      <c r="D11" s="18"/>
      <c r="G11" s="18">
        <v>13.07</v>
      </c>
      <c r="H11" s="18"/>
      <c r="K11" s="18">
        <v>13.24</v>
      </c>
      <c r="L11" s="18"/>
      <c r="O11" s="18">
        <v>13.66</v>
      </c>
      <c r="P11" s="18"/>
    </row>
    <row r="12" spans="1:16" ht="15">
      <c r="A12" t="s">
        <v>1230</v>
      </c>
      <c r="C12" s="18">
        <v>11.6</v>
      </c>
      <c r="D12" s="18"/>
      <c r="G12" s="18">
        <v>11.56</v>
      </c>
      <c r="H12" s="18"/>
      <c r="K12" s="18">
        <v>12.81</v>
      </c>
      <c r="L12" s="18"/>
      <c r="O12" s="18">
        <v>11.57</v>
      </c>
      <c r="P12" s="18"/>
    </row>
  </sheetData>
  <sheetProtection selectLockedCells="1" selectUnlockedCells="1"/>
  <mergeCells count="34">
    <mergeCell ref="A2:F2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17" ht="15">
      <c r="A2" s="2"/>
      <c r="B2" s="5"/>
      <c r="C2" s="4" t="s">
        <v>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5">
      <c r="A3" s="3"/>
      <c r="B3" s="5"/>
      <c r="C3" s="4" t="s">
        <v>1222</v>
      </c>
      <c r="D3" s="4"/>
      <c r="E3" s="5"/>
      <c r="F3" s="5"/>
      <c r="G3" s="4" t="s">
        <v>1223</v>
      </c>
      <c r="H3" s="4"/>
      <c r="I3" s="5"/>
      <c r="J3" s="5"/>
      <c r="K3" s="4" t="s">
        <v>1224</v>
      </c>
      <c r="L3" s="4"/>
      <c r="M3" s="5"/>
      <c r="N3" s="5"/>
      <c r="O3" s="4" t="s">
        <v>1225</v>
      </c>
      <c r="P3" s="4"/>
      <c r="Q3" s="5"/>
    </row>
    <row r="4" spans="1:16" ht="15">
      <c r="A4" s="5" t="s">
        <v>11</v>
      </c>
      <c r="C4" s="7">
        <v>21339</v>
      </c>
      <c r="D4" s="7"/>
      <c r="G4" s="7">
        <v>19529</v>
      </c>
      <c r="H4" s="7"/>
      <c r="K4" s="7">
        <v>16501</v>
      </c>
      <c r="L4" s="7"/>
      <c r="O4" s="7">
        <v>14836</v>
      </c>
      <c r="P4" s="7"/>
    </row>
    <row r="5" spans="1:16" ht="15">
      <c r="A5" t="s">
        <v>1226</v>
      </c>
      <c r="C5" s="7">
        <v>11669</v>
      </c>
      <c r="D5" s="7"/>
      <c r="G5" s="7">
        <v>11835</v>
      </c>
      <c r="H5" s="7"/>
      <c r="K5" s="7">
        <v>9400</v>
      </c>
      <c r="L5" s="7"/>
      <c r="O5" s="19">
        <v>-1940</v>
      </c>
      <c r="P5" s="19"/>
    </row>
    <row r="6" spans="1:16" ht="15">
      <c r="A6" t="s">
        <v>1227</v>
      </c>
      <c r="C6" s="19">
        <v>-656</v>
      </c>
      <c r="D6" s="19"/>
      <c r="G6" s="19">
        <v>-6867</v>
      </c>
      <c r="H6" s="19"/>
      <c r="K6" s="7">
        <v>6190</v>
      </c>
      <c r="L6" s="7"/>
      <c r="O6" s="7">
        <v>3859</v>
      </c>
      <c r="P6" s="7"/>
    </row>
    <row r="7" spans="1:16" ht="15">
      <c r="A7" t="s">
        <v>15</v>
      </c>
      <c r="C7" s="7">
        <v>11013</v>
      </c>
      <c r="D7" s="7"/>
      <c r="G7" s="7">
        <v>4968</v>
      </c>
      <c r="H7" s="7"/>
      <c r="K7" s="7">
        <v>15590</v>
      </c>
      <c r="L7" s="7"/>
      <c r="O7" s="7">
        <v>1919</v>
      </c>
      <c r="P7" s="7"/>
    </row>
    <row r="8" spans="1:16" ht="15">
      <c r="A8" t="s">
        <v>1231</v>
      </c>
      <c r="C8" s="18">
        <v>0.28</v>
      </c>
      <c r="D8" s="18"/>
      <c r="G8" s="18">
        <v>0.13</v>
      </c>
      <c r="H8" s="18"/>
      <c r="K8" s="18">
        <v>0.4</v>
      </c>
      <c r="L8" s="18"/>
      <c r="O8" s="18">
        <v>0.05</v>
      </c>
      <c r="P8" s="18"/>
    </row>
    <row r="9" spans="1:16" ht="15">
      <c r="A9" t="s">
        <v>1229</v>
      </c>
      <c r="C9" s="18">
        <v>13.82</v>
      </c>
      <c r="D9" s="18"/>
      <c r="G9" s="18">
        <v>13.82</v>
      </c>
      <c r="H9" s="18"/>
      <c r="K9" s="18">
        <v>13.98</v>
      </c>
      <c r="L9" s="18"/>
      <c r="O9" s="18">
        <v>13.86</v>
      </c>
      <c r="P9" s="18"/>
    </row>
    <row r="10" spans="1:16" ht="15">
      <c r="A10" t="s">
        <v>1230</v>
      </c>
      <c r="C10" s="18">
        <v>13.15</v>
      </c>
      <c r="D10" s="18"/>
      <c r="G10" s="18">
        <v>13.66</v>
      </c>
      <c r="H10" s="18"/>
      <c r="K10" s="18">
        <v>13.09</v>
      </c>
      <c r="L10" s="18"/>
      <c r="O10" s="18">
        <v>13.72</v>
      </c>
      <c r="P10" s="18"/>
    </row>
  </sheetData>
  <sheetProtection selectLockedCells="1" selectUnlockedCells="1"/>
  <mergeCells count="33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17" ht="15">
      <c r="A2" s="2"/>
      <c r="B2" s="5"/>
      <c r="C2" s="4" t="s">
        <v>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5">
      <c r="A3" s="3"/>
      <c r="B3" s="5"/>
      <c r="C3" s="4" t="s">
        <v>1222</v>
      </c>
      <c r="D3" s="4"/>
      <c r="E3" s="5"/>
      <c r="F3" s="5"/>
      <c r="G3" s="4" t="s">
        <v>1223</v>
      </c>
      <c r="H3" s="4"/>
      <c r="I3" s="5"/>
      <c r="J3" s="5"/>
      <c r="K3" s="4" t="s">
        <v>1224</v>
      </c>
      <c r="L3" s="4"/>
      <c r="M3" s="5"/>
      <c r="N3" s="5"/>
      <c r="O3" s="4" t="s">
        <v>1225</v>
      </c>
      <c r="P3" s="4"/>
      <c r="Q3" s="5"/>
    </row>
    <row r="4" spans="1:16" ht="15">
      <c r="A4" s="5" t="s">
        <v>11</v>
      </c>
      <c r="C4" s="7">
        <v>18454</v>
      </c>
      <c r="D4" s="7"/>
      <c r="G4" s="7">
        <v>15191</v>
      </c>
      <c r="H4" s="7"/>
      <c r="K4" s="7">
        <v>13221</v>
      </c>
      <c r="L4" s="7"/>
      <c r="O4" s="7">
        <v>12631</v>
      </c>
      <c r="P4" s="7"/>
    </row>
    <row r="5" spans="1:16" ht="15">
      <c r="A5" t="s">
        <v>13</v>
      </c>
      <c r="C5" s="7">
        <v>10409</v>
      </c>
      <c r="D5" s="7"/>
      <c r="G5" s="7">
        <v>8185</v>
      </c>
      <c r="H5" s="7"/>
      <c r="K5" s="7">
        <v>8029</v>
      </c>
      <c r="L5" s="7"/>
      <c r="O5" s="7">
        <v>6822</v>
      </c>
      <c r="P5" s="7"/>
    </row>
    <row r="6" spans="1:16" ht="15">
      <c r="A6" t="s">
        <v>14</v>
      </c>
      <c r="C6" s="7">
        <v>442</v>
      </c>
      <c r="D6" s="7"/>
      <c r="G6" s="7">
        <v>1157</v>
      </c>
      <c r="H6" s="7"/>
      <c r="K6" s="19">
        <v>-746</v>
      </c>
      <c r="L6" s="19"/>
      <c r="O6" s="7">
        <v>2027</v>
      </c>
      <c r="P6" s="7"/>
    </row>
    <row r="7" spans="1:16" ht="15">
      <c r="A7" t="s">
        <v>15</v>
      </c>
      <c r="C7" s="7">
        <v>10851</v>
      </c>
      <c r="D7" s="7"/>
      <c r="G7" s="7">
        <v>9342</v>
      </c>
      <c r="H7" s="7"/>
      <c r="K7" s="7">
        <v>7283</v>
      </c>
      <c r="L7" s="7"/>
      <c r="O7" s="7">
        <v>8849</v>
      </c>
      <c r="P7" s="7"/>
    </row>
    <row r="8" spans="1:16" ht="15">
      <c r="A8" t="s">
        <v>1231</v>
      </c>
      <c r="C8" s="18">
        <v>0.33</v>
      </c>
      <c r="D8" s="18"/>
      <c r="G8" s="18">
        <v>0.29</v>
      </c>
      <c r="H8" s="18"/>
      <c r="K8" s="18">
        <v>0.25</v>
      </c>
      <c r="L8" s="18"/>
      <c r="O8" s="18">
        <v>0.33</v>
      </c>
      <c r="P8" s="18"/>
    </row>
    <row r="9" spans="1:16" ht="15">
      <c r="A9" t="s">
        <v>1229</v>
      </c>
      <c r="C9" s="18">
        <v>14.1</v>
      </c>
      <c r="D9" s="18"/>
      <c r="G9" s="18">
        <v>14.05</v>
      </c>
      <c r="H9" s="18"/>
      <c r="K9" s="18">
        <v>14.05</v>
      </c>
      <c r="L9" s="18"/>
      <c r="O9" s="18">
        <v>14.11</v>
      </c>
      <c r="P9" s="18"/>
    </row>
    <row r="10" spans="1:16" ht="15">
      <c r="A10" t="s">
        <v>1230</v>
      </c>
      <c r="C10" s="18">
        <v>14.48</v>
      </c>
      <c r="D10" s="18"/>
      <c r="G10" s="18">
        <v>14.11</v>
      </c>
      <c r="H10" s="18"/>
      <c r="K10" s="18">
        <v>13.94</v>
      </c>
      <c r="L10" s="18"/>
      <c r="O10" s="18">
        <v>14.11</v>
      </c>
      <c r="P10" s="18"/>
    </row>
  </sheetData>
  <sheetProtection selectLockedCells="1" selectUnlockedCells="1"/>
  <mergeCells count="33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5" ht="15">
      <c r="A2" s="24" t="s">
        <v>1232</v>
      </c>
      <c r="B2" s="24"/>
      <c r="D2" s="24" t="s">
        <v>1233</v>
      </c>
      <c r="E2" s="24"/>
    </row>
    <row r="3" spans="1:5" ht="15">
      <c r="A3" s="24"/>
      <c r="B3" s="24"/>
      <c r="D3" s="24"/>
      <c r="E3" s="24"/>
    </row>
    <row r="4" spans="1:5" ht="15">
      <c r="A4" s="24" t="s">
        <v>1234</v>
      </c>
      <c r="B4" s="24"/>
      <c r="D4" s="24" t="s">
        <v>1235</v>
      </c>
      <c r="E4" s="24"/>
    </row>
    <row r="5" spans="1:5" ht="15">
      <c r="A5" s="24"/>
      <c r="B5" s="24"/>
      <c r="D5" s="24"/>
      <c r="E5" s="24"/>
    </row>
    <row r="6" spans="1:5" ht="15">
      <c r="A6" s="24" t="s">
        <v>1236</v>
      </c>
      <c r="B6" s="24"/>
      <c r="D6" s="24" t="s">
        <v>1237</v>
      </c>
      <c r="E6" s="24"/>
    </row>
    <row r="7" spans="1:5" ht="15">
      <c r="A7" s="24"/>
      <c r="B7" s="24"/>
      <c r="D7" s="24"/>
      <c r="E7" s="24"/>
    </row>
    <row r="8" spans="1:5" ht="15">
      <c r="A8" s="25">
        <v>99.1</v>
      </c>
      <c r="B8" s="25"/>
      <c r="D8" s="24" t="s">
        <v>1238</v>
      </c>
      <c r="E8" s="24"/>
    </row>
  </sheetData>
  <sheetProtection selectLockedCells="1" selectUnlockedCells="1"/>
  <mergeCells count="14">
    <mergeCell ref="A2:B2"/>
    <mergeCell ref="D2:E2"/>
    <mergeCell ref="A3:B3"/>
    <mergeCell ref="D3:E3"/>
    <mergeCell ref="A4:B4"/>
    <mergeCell ref="D4:E4"/>
    <mergeCell ref="A5:B5"/>
    <mergeCell ref="D5:E5"/>
    <mergeCell ref="A6:B6"/>
    <mergeCell ref="D6:E6"/>
    <mergeCell ref="A7:B7"/>
    <mergeCell ref="D7:E7"/>
    <mergeCell ref="A8:B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4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1239</v>
      </c>
      <c r="B2" s="1"/>
      <c r="C2" s="1"/>
      <c r="D2" s="1"/>
      <c r="E2" s="1"/>
      <c r="F2" s="1"/>
    </row>
    <row r="4" spans="1:3" ht="39.75" customHeight="1">
      <c r="A4" s="5" t="s">
        <v>1240</v>
      </c>
      <c r="C4" s="14" t="s">
        <v>1241</v>
      </c>
    </row>
    <row r="5" spans="1:3" ht="15">
      <c r="A5" t="s">
        <v>1242</v>
      </c>
      <c r="C5" s="6" t="s">
        <v>1243</v>
      </c>
    </row>
    <row r="6" spans="1:3" ht="15">
      <c r="A6" t="s">
        <v>1244</v>
      </c>
      <c r="C6" s="6" t="s">
        <v>1243</v>
      </c>
    </row>
    <row r="7" spans="1:3" ht="15">
      <c r="A7" t="s">
        <v>1245</v>
      </c>
      <c r="C7" s="6" t="s">
        <v>1243</v>
      </c>
    </row>
    <row r="8" spans="1:3" ht="15">
      <c r="A8" t="s">
        <v>1246</v>
      </c>
      <c r="C8" s="6" t="s">
        <v>1243</v>
      </c>
    </row>
    <row r="9" spans="1:3" ht="15">
      <c r="A9" t="s">
        <v>1247</v>
      </c>
      <c r="C9" s="6" t="s">
        <v>1243</v>
      </c>
    </row>
    <row r="10" spans="1:3" ht="15">
      <c r="A10" t="s">
        <v>1248</v>
      </c>
      <c r="C10" s="6" t="s">
        <v>1243</v>
      </c>
    </row>
    <row r="11" spans="1:4" ht="15">
      <c r="A11" t="s">
        <v>1249</v>
      </c>
      <c r="C11" s="8">
        <v>100</v>
      </c>
      <c r="D11" t="s">
        <v>1250</v>
      </c>
    </row>
    <row r="12" spans="1:4" ht="15">
      <c r="A12" t="s">
        <v>1251</v>
      </c>
      <c r="C12" s="8">
        <v>100</v>
      </c>
      <c r="D12" t="s">
        <v>1250</v>
      </c>
    </row>
    <row r="13" spans="1:3" ht="15">
      <c r="A13" t="s">
        <v>1252</v>
      </c>
      <c r="C13" s="6" t="s">
        <v>1243</v>
      </c>
    </row>
    <row r="14" spans="1:3" ht="15">
      <c r="A14" t="s">
        <v>1253</v>
      </c>
      <c r="C14" s="6" t="s">
        <v>1243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1254</v>
      </c>
      <c r="B2" s="1"/>
      <c r="C2" s="1"/>
      <c r="D2" s="1"/>
      <c r="E2" s="1"/>
      <c r="F2" s="1"/>
    </row>
    <row r="4" spans="1:3" ht="15">
      <c r="A4" s="24" t="s">
        <v>1255</v>
      </c>
      <c r="B4" s="24"/>
      <c r="C4" s="24"/>
    </row>
    <row r="5" spans="1:3" ht="15">
      <c r="A5" t="s">
        <v>1256</v>
      </c>
      <c r="C5" t="s">
        <v>1257</v>
      </c>
    </row>
    <row r="6" spans="1:3" ht="15">
      <c r="A6" t="s">
        <v>1258</v>
      </c>
      <c r="C6" t="s">
        <v>1259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W5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34.7109375" style="0" customWidth="1"/>
    <col min="12" max="12" width="1.7109375" style="0" customWidth="1"/>
    <col min="13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23" ht="15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1:23" ht="15">
      <c r="A3" s="4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</row>
    <row r="4" spans="1:23" ht="15">
      <c r="A4" s="4" t="s">
        <v>44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</row>
    <row r="5" spans="1:23" ht="15">
      <c r="A5" s="3"/>
      <c r="B5" s="3"/>
      <c r="C5" s="3"/>
      <c r="D5" s="3"/>
      <c r="E5" s="3"/>
      <c r="F5" s="3"/>
      <c r="G5" s="5"/>
      <c r="H5" s="3"/>
      <c r="I5" s="5"/>
      <c r="J5" s="3"/>
      <c r="K5" s="3"/>
      <c r="L5" s="3"/>
      <c r="M5" s="5"/>
      <c r="N5" s="3"/>
      <c r="O5" s="5"/>
      <c r="P5" s="3"/>
      <c r="Q5" s="5"/>
      <c r="R5" s="3"/>
      <c r="S5" s="5"/>
      <c r="T5" s="3"/>
      <c r="U5" s="5"/>
      <c r="V5" s="3"/>
      <c r="W5" s="5"/>
    </row>
    <row r="6" spans="1:22" ht="15" customHeight="1">
      <c r="A6" s="5" t="s">
        <v>53</v>
      </c>
      <c r="B6" s="3"/>
      <c r="C6" s="3" t="s">
        <v>54</v>
      </c>
      <c r="D6" s="3"/>
      <c r="E6" s="3" t="s">
        <v>55</v>
      </c>
      <c r="F6" s="3"/>
      <c r="G6" s="13" t="s">
        <v>56</v>
      </c>
      <c r="H6" s="13"/>
      <c r="I6" s="5"/>
      <c r="J6" s="3"/>
      <c r="K6" s="14" t="s">
        <v>261</v>
      </c>
      <c r="L6" s="3"/>
      <c r="M6" s="4" t="s">
        <v>58</v>
      </c>
      <c r="N6" s="4"/>
      <c r="O6" s="5"/>
      <c r="P6" s="3"/>
      <c r="Q6" s="4" t="s">
        <v>59</v>
      </c>
      <c r="R6" s="4"/>
      <c r="S6" s="5"/>
      <c r="T6" s="3"/>
      <c r="U6" s="4" t="s">
        <v>60</v>
      </c>
      <c r="V6" s="4"/>
    </row>
    <row r="7" spans="1:23" ht="15">
      <c r="A7" s="1" t="s">
        <v>262</v>
      </c>
      <c r="B7" s="1"/>
      <c r="C7" s="1"/>
      <c r="D7" s="1"/>
      <c r="E7" s="1"/>
      <c r="F7" s="5"/>
      <c r="G7" s="5"/>
      <c r="H7" s="5"/>
      <c r="I7" s="5"/>
      <c r="J7" s="5"/>
      <c r="K7" s="5"/>
      <c r="L7" s="16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2" ht="15">
      <c r="A8" s="5" t="s">
        <v>263</v>
      </c>
      <c r="C8" s="2"/>
      <c r="E8" s="2"/>
      <c r="H8" s="6"/>
      <c r="K8" s="6"/>
      <c r="L8" s="6"/>
      <c r="N8" s="6"/>
      <c r="R8" s="6"/>
      <c r="V8" s="6"/>
    </row>
    <row r="9" spans="1:22" ht="15">
      <c r="A9" t="s">
        <v>264</v>
      </c>
      <c r="C9" s="2" t="s">
        <v>265</v>
      </c>
      <c r="E9" s="2" t="s">
        <v>164</v>
      </c>
      <c r="H9" s="6" t="s">
        <v>266</v>
      </c>
      <c r="K9" s="6" t="s">
        <v>150</v>
      </c>
      <c r="L9" s="6"/>
      <c r="N9" s="8">
        <v>5424261</v>
      </c>
      <c r="Q9" s="7">
        <v>5370876</v>
      </c>
      <c r="R9" s="7"/>
      <c r="U9" s="7">
        <v>5464943</v>
      </c>
      <c r="V9" s="7"/>
    </row>
    <row r="10" spans="1:22" ht="15">
      <c r="A10" t="s">
        <v>68</v>
      </c>
      <c r="C10" s="2" t="s">
        <v>267</v>
      </c>
      <c r="E10" s="2" t="s">
        <v>70</v>
      </c>
      <c r="H10" s="6" t="s">
        <v>268</v>
      </c>
      <c r="K10" s="6" t="s">
        <v>117</v>
      </c>
      <c r="L10" s="6"/>
      <c r="N10" s="8">
        <v>4949622</v>
      </c>
      <c r="R10" s="8">
        <v>4910720</v>
      </c>
      <c r="V10" s="8">
        <v>4875378</v>
      </c>
    </row>
    <row r="11" spans="1:22" ht="15">
      <c r="A11" t="s">
        <v>269</v>
      </c>
      <c r="C11" s="2" t="s">
        <v>270</v>
      </c>
      <c r="E11" s="2" t="s">
        <v>271</v>
      </c>
      <c r="H11" s="6" t="s">
        <v>272</v>
      </c>
      <c r="K11" s="6" t="s">
        <v>273</v>
      </c>
      <c r="L11" s="6"/>
      <c r="N11" s="8">
        <v>5944975</v>
      </c>
      <c r="R11" s="8">
        <v>5900529</v>
      </c>
      <c r="V11" s="8">
        <v>5985876</v>
      </c>
    </row>
    <row r="12" spans="1:22" ht="15">
      <c r="A12" t="s">
        <v>274</v>
      </c>
      <c r="C12" s="2" t="s">
        <v>275</v>
      </c>
      <c r="E12" s="2" t="s">
        <v>79</v>
      </c>
      <c r="H12" s="6" t="s">
        <v>276</v>
      </c>
      <c r="K12" s="6" t="s">
        <v>169</v>
      </c>
      <c r="L12" s="6"/>
      <c r="N12" s="8">
        <v>19950000</v>
      </c>
      <c r="R12" s="8">
        <v>19710688</v>
      </c>
      <c r="V12" s="8">
        <v>19750500</v>
      </c>
    </row>
    <row r="13" spans="1:22" ht="15">
      <c r="A13" t="s">
        <v>277</v>
      </c>
      <c r="C13" s="2" t="s">
        <v>278</v>
      </c>
      <c r="E13" s="2" t="s">
        <v>104</v>
      </c>
      <c r="H13" s="6" t="s">
        <v>279</v>
      </c>
      <c r="K13" s="6" t="s">
        <v>150</v>
      </c>
      <c r="L13" s="6"/>
      <c r="N13" s="8">
        <v>21259078</v>
      </c>
      <c r="R13" s="8">
        <v>21057494</v>
      </c>
      <c r="V13" s="8">
        <v>21152781</v>
      </c>
    </row>
    <row r="14" spans="1:22" ht="15">
      <c r="A14" t="s">
        <v>73</v>
      </c>
      <c r="C14" s="2" t="s">
        <v>74</v>
      </c>
      <c r="E14" s="2" t="s">
        <v>65</v>
      </c>
      <c r="H14" s="6" t="s">
        <v>280</v>
      </c>
      <c r="K14" s="6" t="s">
        <v>281</v>
      </c>
      <c r="L14" s="6"/>
      <c r="N14" s="8">
        <v>10761235</v>
      </c>
      <c r="R14" s="8">
        <v>10538732</v>
      </c>
      <c r="V14" s="8">
        <v>10761235</v>
      </c>
    </row>
    <row r="15" spans="1:22" ht="15">
      <c r="A15" t="s">
        <v>77</v>
      </c>
      <c r="C15" s="2" t="s">
        <v>78</v>
      </c>
      <c r="E15" s="2" t="s">
        <v>79</v>
      </c>
      <c r="H15" s="6" t="s">
        <v>229</v>
      </c>
      <c r="K15" s="6" t="s">
        <v>81</v>
      </c>
      <c r="L15" s="6"/>
      <c r="N15" s="8">
        <v>11854375</v>
      </c>
      <c r="R15" s="8">
        <v>11745013</v>
      </c>
      <c r="V15" s="8">
        <v>11875641</v>
      </c>
    </row>
    <row r="16" spans="1:22" ht="15">
      <c r="A16" t="s">
        <v>82</v>
      </c>
      <c r="C16" s="2" t="s">
        <v>83</v>
      </c>
      <c r="E16" s="2" t="s">
        <v>84</v>
      </c>
      <c r="H16" s="6" t="s">
        <v>282</v>
      </c>
      <c r="K16" s="6" t="s">
        <v>86</v>
      </c>
      <c r="L16" s="6"/>
      <c r="N16" s="8">
        <v>7424433</v>
      </c>
      <c r="R16" s="8">
        <v>7381442</v>
      </c>
      <c r="V16" s="8">
        <v>7424433</v>
      </c>
    </row>
    <row r="17" spans="1:22" ht="15">
      <c r="A17" t="s">
        <v>91</v>
      </c>
      <c r="C17" s="2" t="s">
        <v>92</v>
      </c>
      <c r="E17" s="2" t="s">
        <v>93</v>
      </c>
      <c r="H17" s="6" t="s">
        <v>110</v>
      </c>
      <c r="K17" s="6" t="s">
        <v>86</v>
      </c>
      <c r="L17" s="6"/>
      <c r="N17" s="8">
        <v>10387126</v>
      </c>
      <c r="R17" s="8">
        <v>10284272</v>
      </c>
      <c r="V17" s="8">
        <v>10283255</v>
      </c>
    </row>
    <row r="18" spans="1:22" ht="15">
      <c r="A18" t="s">
        <v>95</v>
      </c>
      <c r="C18" s="2" t="s">
        <v>283</v>
      </c>
      <c r="E18" s="2" t="s">
        <v>84</v>
      </c>
      <c r="H18" s="6" t="s">
        <v>284</v>
      </c>
      <c r="K18" s="6" t="s">
        <v>181</v>
      </c>
      <c r="L18" s="6"/>
      <c r="N18" s="8">
        <v>4348465</v>
      </c>
      <c r="R18" s="8">
        <v>4348465</v>
      </c>
      <c r="V18" s="8">
        <v>4218011</v>
      </c>
    </row>
    <row r="19" spans="1:22" ht="15">
      <c r="A19" t="s">
        <v>285</v>
      </c>
      <c r="C19" s="2" t="s">
        <v>286</v>
      </c>
      <c r="E19" s="2" t="s">
        <v>93</v>
      </c>
      <c r="H19" s="6" t="s">
        <v>287</v>
      </c>
      <c r="K19" s="6" t="s">
        <v>90</v>
      </c>
      <c r="L19" s="6"/>
      <c r="N19" s="8">
        <v>12437500</v>
      </c>
      <c r="R19" s="8">
        <v>12334446</v>
      </c>
      <c r="V19" s="8">
        <v>12437500</v>
      </c>
    </row>
    <row r="20" spans="1:22" ht="15">
      <c r="A20" t="s">
        <v>102</v>
      </c>
      <c r="C20" s="2" t="s">
        <v>103</v>
      </c>
      <c r="E20" s="2" t="s">
        <v>104</v>
      </c>
      <c r="H20" s="6" t="s">
        <v>288</v>
      </c>
      <c r="K20" s="6" t="s">
        <v>158</v>
      </c>
      <c r="L20" s="6"/>
      <c r="N20" s="8">
        <v>19949749</v>
      </c>
      <c r="R20" s="8">
        <v>19949749</v>
      </c>
      <c r="V20" s="8">
        <v>19949749</v>
      </c>
    </row>
    <row r="21" spans="1:22" ht="15">
      <c r="A21" t="s">
        <v>289</v>
      </c>
      <c r="C21" s="2" t="s">
        <v>290</v>
      </c>
      <c r="E21" s="2" t="s">
        <v>291</v>
      </c>
      <c r="H21" s="6" t="s">
        <v>292</v>
      </c>
      <c r="K21" s="6" t="s">
        <v>98</v>
      </c>
      <c r="L21" s="6"/>
      <c r="N21" s="8">
        <v>9925000</v>
      </c>
      <c r="R21" s="8">
        <v>9832647</v>
      </c>
      <c r="V21" s="8">
        <v>9813344</v>
      </c>
    </row>
    <row r="22" spans="1:22" ht="15">
      <c r="A22" t="s">
        <v>107</v>
      </c>
      <c r="C22" s="2" t="s">
        <v>293</v>
      </c>
      <c r="E22" s="2" t="s">
        <v>109</v>
      </c>
      <c r="H22" s="6" t="s">
        <v>294</v>
      </c>
      <c r="K22" s="6" t="s">
        <v>111</v>
      </c>
      <c r="L22" s="6"/>
      <c r="N22" s="8">
        <v>12437500</v>
      </c>
      <c r="R22" s="8">
        <v>12243681</v>
      </c>
      <c r="V22" s="8">
        <v>12313125</v>
      </c>
    </row>
    <row r="23" spans="1:22" ht="15">
      <c r="A23" t="s">
        <v>295</v>
      </c>
      <c r="C23" s="2" t="s">
        <v>296</v>
      </c>
      <c r="E23" s="2" t="s">
        <v>133</v>
      </c>
      <c r="H23" s="6" t="s">
        <v>297</v>
      </c>
      <c r="K23" s="6" t="s">
        <v>150</v>
      </c>
      <c r="L23" s="6"/>
      <c r="N23" s="8">
        <v>4750000</v>
      </c>
      <c r="R23" s="8">
        <v>4712239</v>
      </c>
      <c r="V23" s="8">
        <v>4750000</v>
      </c>
    </row>
    <row r="24" spans="1:22" ht="15">
      <c r="A24" t="s">
        <v>298</v>
      </c>
      <c r="C24" s="2" t="s">
        <v>299</v>
      </c>
      <c r="E24" s="2" t="s">
        <v>300</v>
      </c>
      <c r="H24" s="6" t="s">
        <v>301</v>
      </c>
      <c r="K24" s="6" t="s">
        <v>127</v>
      </c>
      <c r="L24" s="6"/>
      <c r="N24" s="8">
        <v>10345500</v>
      </c>
      <c r="R24" s="8">
        <v>10320383</v>
      </c>
      <c r="V24" s="8">
        <v>10319636</v>
      </c>
    </row>
    <row r="25" spans="1:22" ht="15">
      <c r="A25" t="s">
        <v>113</v>
      </c>
      <c r="C25" s="2" t="s">
        <v>114</v>
      </c>
      <c r="E25" s="2" t="s">
        <v>115</v>
      </c>
      <c r="H25" s="6" t="s">
        <v>193</v>
      </c>
      <c r="K25" s="6" t="s">
        <v>302</v>
      </c>
      <c r="L25" s="6" t="s">
        <v>118</v>
      </c>
      <c r="M25" s="7">
        <v>10000000</v>
      </c>
      <c r="N25" s="7"/>
      <c r="R25" s="8">
        <v>7348975</v>
      </c>
      <c r="V25" s="8">
        <v>7018455</v>
      </c>
    </row>
    <row r="26" spans="1:22" ht="15">
      <c r="A26" t="s">
        <v>119</v>
      </c>
      <c r="C26" s="2" t="s">
        <v>120</v>
      </c>
      <c r="E26" s="2" t="s">
        <v>65</v>
      </c>
      <c r="H26" s="6" t="s">
        <v>303</v>
      </c>
      <c r="K26" s="6" t="s">
        <v>304</v>
      </c>
      <c r="L26" s="6"/>
      <c r="N26" s="8">
        <v>14666667</v>
      </c>
      <c r="R26" s="8">
        <v>14597068</v>
      </c>
      <c r="V26" s="8">
        <v>14666667</v>
      </c>
    </row>
    <row r="27" spans="1:22" ht="15">
      <c r="A27" t="s">
        <v>128</v>
      </c>
      <c r="C27" s="2" t="s">
        <v>129</v>
      </c>
      <c r="E27" s="2" t="s">
        <v>84</v>
      </c>
      <c r="H27" s="6" t="s">
        <v>305</v>
      </c>
      <c r="K27" s="6" t="s">
        <v>67</v>
      </c>
      <c r="L27" s="6"/>
      <c r="N27" s="8">
        <v>14871563</v>
      </c>
      <c r="R27" s="8">
        <v>14724626</v>
      </c>
      <c r="V27" s="8">
        <v>14670097</v>
      </c>
    </row>
    <row r="28" spans="1:22" ht="15">
      <c r="A28" t="s">
        <v>131</v>
      </c>
      <c r="C28" s="2" t="s">
        <v>132</v>
      </c>
      <c r="E28" s="2" t="s">
        <v>133</v>
      </c>
      <c r="H28" s="6" t="s">
        <v>306</v>
      </c>
      <c r="K28" s="6" t="s">
        <v>135</v>
      </c>
      <c r="L28" s="6"/>
      <c r="N28" s="8">
        <v>15461250</v>
      </c>
      <c r="R28" s="8">
        <v>15313430</v>
      </c>
      <c r="V28" s="8">
        <v>15383940</v>
      </c>
    </row>
    <row r="29" spans="1:22" ht="15">
      <c r="A29" t="s">
        <v>138</v>
      </c>
      <c r="C29" s="2" t="s">
        <v>139</v>
      </c>
      <c r="E29" s="2" t="s">
        <v>140</v>
      </c>
      <c r="H29" s="6" t="s">
        <v>307</v>
      </c>
      <c r="K29" s="6" t="s">
        <v>221</v>
      </c>
      <c r="L29" s="6"/>
      <c r="N29" s="8">
        <v>9975000</v>
      </c>
      <c r="R29" s="8">
        <v>9860343</v>
      </c>
      <c r="V29" s="8">
        <v>9925125</v>
      </c>
    </row>
    <row r="30" spans="1:22" ht="15">
      <c r="A30" t="s">
        <v>143</v>
      </c>
      <c r="C30" s="2" t="s">
        <v>144</v>
      </c>
      <c r="E30" s="2" t="s">
        <v>140</v>
      </c>
      <c r="H30" s="6" t="s">
        <v>301</v>
      </c>
      <c r="K30" s="6" t="s">
        <v>150</v>
      </c>
      <c r="L30" s="6" t="s">
        <v>118</v>
      </c>
      <c r="M30" s="7">
        <v>15000000</v>
      </c>
      <c r="N30" s="7"/>
      <c r="R30" s="8">
        <v>10941545</v>
      </c>
      <c r="V30" s="8">
        <v>10810400</v>
      </c>
    </row>
    <row r="31" spans="1:22" ht="15">
      <c r="A31" t="s">
        <v>162</v>
      </c>
      <c r="C31" s="2" t="s">
        <v>163</v>
      </c>
      <c r="E31" s="2" t="s">
        <v>164</v>
      </c>
      <c r="H31" s="6" t="s">
        <v>308</v>
      </c>
      <c r="K31" s="6" t="s">
        <v>98</v>
      </c>
      <c r="L31" s="6"/>
      <c r="N31" s="8">
        <v>18000000</v>
      </c>
      <c r="R31" s="8">
        <v>17831930</v>
      </c>
      <c r="V31" s="8">
        <v>17820000</v>
      </c>
    </row>
    <row r="32" spans="1:22" ht="15">
      <c r="A32" t="s">
        <v>165</v>
      </c>
      <c r="C32" s="2" t="s">
        <v>166</v>
      </c>
      <c r="E32" s="2" t="s">
        <v>167</v>
      </c>
      <c r="H32" s="6" t="s">
        <v>309</v>
      </c>
      <c r="K32" s="6" t="s">
        <v>169</v>
      </c>
      <c r="L32" s="6"/>
      <c r="N32" s="8">
        <v>7265625</v>
      </c>
      <c r="R32" s="8">
        <v>7319871</v>
      </c>
      <c r="V32" s="8">
        <v>7002246</v>
      </c>
    </row>
    <row r="33" spans="1:22" ht="15">
      <c r="A33" t="s">
        <v>170</v>
      </c>
      <c r="C33" s="2" t="s">
        <v>171</v>
      </c>
      <c r="E33" s="2" t="s">
        <v>104</v>
      </c>
      <c r="H33" s="6" t="s">
        <v>310</v>
      </c>
      <c r="K33" s="6" t="s">
        <v>169</v>
      </c>
      <c r="L33" s="6"/>
      <c r="N33" s="8">
        <v>6947500</v>
      </c>
      <c r="R33" s="8">
        <v>6853205</v>
      </c>
      <c r="V33" s="8">
        <v>6894684</v>
      </c>
    </row>
    <row r="34" spans="1:22" ht="15">
      <c r="A34" t="s">
        <v>173</v>
      </c>
      <c r="C34" s="2" t="s">
        <v>174</v>
      </c>
      <c r="E34" s="2" t="s">
        <v>175</v>
      </c>
      <c r="H34" s="6" t="s">
        <v>311</v>
      </c>
      <c r="K34" s="6" t="s">
        <v>177</v>
      </c>
      <c r="L34" s="6" t="s">
        <v>178</v>
      </c>
      <c r="M34" s="7">
        <v>5820254</v>
      </c>
      <c r="N34" s="7"/>
      <c r="R34" s="8">
        <v>4486587</v>
      </c>
      <c r="V34" s="8">
        <v>4502752</v>
      </c>
    </row>
    <row r="35" spans="1:22" ht="15">
      <c r="A35" t="s">
        <v>312</v>
      </c>
      <c r="C35" s="2" t="s">
        <v>313</v>
      </c>
      <c r="E35" s="2" t="s">
        <v>133</v>
      </c>
      <c r="H35" s="6" t="s">
        <v>314</v>
      </c>
      <c r="K35" s="6" t="s">
        <v>187</v>
      </c>
      <c r="L35" s="6"/>
      <c r="N35" s="8">
        <v>8761452</v>
      </c>
      <c r="R35" s="8">
        <v>8721691</v>
      </c>
      <c r="V35" s="8">
        <v>8783355</v>
      </c>
    </row>
    <row r="36" spans="1:22" ht="15">
      <c r="A36" t="s">
        <v>315</v>
      </c>
      <c r="C36" s="2" t="s">
        <v>316</v>
      </c>
      <c r="E36" s="2" t="s">
        <v>65</v>
      </c>
      <c r="H36" s="6" t="s">
        <v>317</v>
      </c>
      <c r="K36" s="6" t="s">
        <v>187</v>
      </c>
      <c r="L36" s="6"/>
      <c r="N36" s="8">
        <v>7425000</v>
      </c>
      <c r="R36" s="8">
        <v>7359161</v>
      </c>
      <c r="V36" s="8">
        <v>7482024</v>
      </c>
    </row>
    <row r="37" spans="1:22" ht="15">
      <c r="A37" t="s">
        <v>179</v>
      </c>
      <c r="C37" s="2" t="s">
        <v>180</v>
      </c>
      <c r="E37" s="2" t="s">
        <v>156</v>
      </c>
      <c r="H37" s="6" t="s">
        <v>176</v>
      </c>
      <c r="K37" s="6" t="s">
        <v>318</v>
      </c>
      <c r="L37" s="6"/>
      <c r="N37" s="8">
        <v>4005973</v>
      </c>
      <c r="R37" s="8">
        <v>3986058</v>
      </c>
      <c r="V37" s="8">
        <v>3996350</v>
      </c>
    </row>
    <row r="38" spans="1:22" ht="15">
      <c r="A38" t="s">
        <v>319</v>
      </c>
      <c r="C38" s="2" t="s">
        <v>320</v>
      </c>
      <c r="E38" s="2" t="s">
        <v>104</v>
      </c>
      <c r="H38" s="6" t="s">
        <v>321</v>
      </c>
      <c r="K38" s="6" t="s">
        <v>67</v>
      </c>
      <c r="L38" s="6"/>
      <c r="N38" s="8">
        <v>17355538</v>
      </c>
      <c r="R38" s="8">
        <v>17229100</v>
      </c>
      <c r="V38" s="8">
        <v>17268760</v>
      </c>
    </row>
    <row r="39" spans="1:22" ht="15">
      <c r="A39" t="s">
        <v>182</v>
      </c>
      <c r="C39" s="2" t="s">
        <v>183</v>
      </c>
      <c r="E39" s="2" t="s">
        <v>104</v>
      </c>
      <c r="H39" s="6" t="s">
        <v>130</v>
      </c>
      <c r="K39" s="6" t="s">
        <v>146</v>
      </c>
      <c r="L39" s="6"/>
      <c r="N39" s="8">
        <v>15000000</v>
      </c>
      <c r="R39" s="8">
        <v>14856552</v>
      </c>
      <c r="V39" s="8">
        <v>14925000</v>
      </c>
    </row>
    <row r="40" spans="1:22" ht="15">
      <c r="A40" t="s">
        <v>184</v>
      </c>
      <c r="C40" s="2" t="s">
        <v>185</v>
      </c>
      <c r="E40" s="2" t="s">
        <v>84</v>
      </c>
      <c r="H40" s="6" t="s">
        <v>204</v>
      </c>
      <c r="K40" s="6" t="s">
        <v>187</v>
      </c>
      <c r="L40" s="6"/>
      <c r="N40" s="8">
        <v>13965000</v>
      </c>
      <c r="R40" s="8">
        <v>13825350</v>
      </c>
      <c r="V40" s="8">
        <v>13965000</v>
      </c>
    </row>
    <row r="41" spans="1:22" ht="15">
      <c r="A41" t="s">
        <v>188</v>
      </c>
      <c r="C41" s="2" t="s">
        <v>189</v>
      </c>
      <c r="E41" s="2" t="s">
        <v>93</v>
      </c>
      <c r="H41" s="6" t="s">
        <v>322</v>
      </c>
      <c r="K41" s="6" t="s">
        <v>146</v>
      </c>
      <c r="L41" s="6"/>
      <c r="N41" s="8">
        <v>7983419</v>
      </c>
      <c r="R41" s="8">
        <v>8015803</v>
      </c>
      <c r="V41" s="8">
        <v>8023336</v>
      </c>
    </row>
    <row r="42" spans="1:22" ht="15">
      <c r="A42" t="s">
        <v>205</v>
      </c>
      <c r="C42" s="2" t="s">
        <v>206</v>
      </c>
      <c r="E42" s="2" t="s">
        <v>84</v>
      </c>
      <c r="H42" s="6" t="s">
        <v>207</v>
      </c>
      <c r="K42" s="6" t="s">
        <v>169</v>
      </c>
      <c r="L42" s="6"/>
      <c r="N42" s="8">
        <v>4687495</v>
      </c>
      <c r="R42" s="8">
        <v>4687495</v>
      </c>
      <c r="V42" s="8">
        <v>4054683</v>
      </c>
    </row>
    <row r="43" spans="1:22" ht="15">
      <c r="A43" t="s">
        <v>208</v>
      </c>
      <c r="C43" s="2" t="s">
        <v>209</v>
      </c>
      <c r="E43" s="2" t="s">
        <v>156</v>
      </c>
      <c r="H43" s="6" t="s">
        <v>322</v>
      </c>
      <c r="K43" s="6" t="s">
        <v>146</v>
      </c>
      <c r="L43" s="6"/>
      <c r="N43" s="8">
        <v>15379790</v>
      </c>
      <c r="R43" s="8">
        <v>15382892</v>
      </c>
      <c r="V43" s="8">
        <v>15379790</v>
      </c>
    </row>
    <row r="44" spans="1:22" ht="15">
      <c r="A44" t="s">
        <v>212</v>
      </c>
      <c r="C44" s="2" t="s">
        <v>213</v>
      </c>
      <c r="E44" s="2" t="s">
        <v>214</v>
      </c>
      <c r="H44" s="6" t="s">
        <v>323</v>
      </c>
      <c r="K44" s="6" t="s">
        <v>117</v>
      </c>
      <c r="L44" s="6"/>
      <c r="N44" s="8">
        <v>10516049</v>
      </c>
      <c r="R44" s="8">
        <v>10459746</v>
      </c>
      <c r="V44" s="8">
        <v>10410888</v>
      </c>
    </row>
    <row r="45" spans="1:22" ht="15">
      <c r="A45" t="s">
        <v>222</v>
      </c>
      <c r="C45" s="2" t="s">
        <v>223</v>
      </c>
      <c r="E45" s="2" t="s">
        <v>156</v>
      </c>
      <c r="H45" s="6" t="s">
        <v>134</v>
      </c>
      <c r="K45" s="6" t="s">
        <v>187</v>
      </c>
      <c r="L45" s="6"/>
      <c r="N45" s="8">
        <v>12468750</v>
      </c>
      <c r="R45" s="8">
        <v>12352721</v>
      </c>
      <c r="V45" s="8">
        <v>12468750</v>
      </c>
    </row>
    <row r="46" spans="1:22" ht="15">
      <c r="A46" t="s">
        <v>225</v>
      </c>
      <c r="C46" s="2" t="s">
        <v>226</v>
      </c>
      <c r="E46" s="2" t="s">
        <v>164</v>
      </c>
      <c r="H46" s="6" t="s">
        <v>324</v>
      </c>
      <c r="K46" s="6" t="s">
        <v>98</v>
      </c>
      <c r="L46" s="6"/>
      <c r="N46" s="8">
        <v>8500000</v>
      </c>
      <c r="R46" s="8">
        <v>8352305</v>
      </c>
      <c r="V46" s="8">
        <v>8351250</v>
      </c>
    </row>
    <row r="47" spans="1:22" ht="15">
      <c r="A47" t="s">
        <v>325</v>
      </c>
      <c r="C47" s="2" t="s">
        <v>326</v>
      </c>
      <c r="E47" s="2" t="s">
        <v>156</v>
      </c>
      <c r="H47" s="6" t="s">
        <v>327</v>
      </c>
      <c r="K47" s="6" t="s">
        <v>328</v>
      </c>
      <c r="L47" s="6"/>
      <c r="N47" s="8">
        <v>3990000</v>
      </c>
      <c r="R47" s="8">
        <v>3921923</v>
      </c>
      <c r="V47" s="8">
        <v>3990000</v>
      </c>
    </row>
    <row r="48" spans="1:22" ht="15">
      <c r="A48" t="s">
        <v>329</v>
      </c>
      <c r="C48" s="2" t="s">
        <v>330</v>
      </c>
      <c r="E48" s="2" t="s">
        <v>133</v>
      </c>
      <c r="H48" s="6" t="s">
        <v>276</v>
      </c>
      <c r="K48" s="6" t="s">
        <v>169</v>
      </c>
      <c r="L48" s="6"/>
      <c r="N48" s="8">
        <v>4625000</v>
      </c>
      <c r="R48" s="8">
        <v>4678730</v>
      </c>
      <c r="V48" s="8">
        <v>4636563</v>
      </c>
    </row>
    <row r="49" spans="1:22" ht="15">
      <c r="A49" t="s">
        <v>230</v>
      </c>
      <c r="C49" s="2" t="s">
        <v>231</v>
      </c>
      <c r="E49" s="2" t="s">
        <v>79</v>
      </c>
      <c r="H49" s="6" t="s">
        <v>331</v>
      </c>
      <c r="K49" s="6" t="s">
        <v>332</v>
      </c>
      <c r="L49" s="6"/>
      <c r="N49" s="8">
        <v>4950000</v>
      </c>
      <c r="R49" s="8">
        <v>4866299</v>
      </c>
      <c r="V49" s="8">
        <v>4950000</v>
      </c>
    </row>
    <row r="50" spans="1:22" ht="15">
      <c r="A50" t="s">
        <v>333</v>
      </c>
      <c r="C50" s="2" t="s">
        <v>88</v>
      </c>
      <c r="E50" s="2" t="s">
        <v>79</v>
      </c>
      <c r="H50" s="6" t="s">
        <v>334</v>
      </c>
      <c r="K50" s="6" t="s">
        <v>158</v>
      </c>
      <c r="L50" s="6"/>
      <c r="N50" s="8">
        <v>6749730</v>
      </c>
      <c r="R50" s="8">
        <v>6721428</v>
      </c>
      <c r="V50" s="8">
        <v>6665359</v>
      </c>
    </row>
    <row r="51" spans="1:22" ht="15">
      <c r="A51" s="5" t="s">
        <v>233</v>
      </c>
      <c r="C51" s="2"/>
      <c r="E51" s="2"/>
      <c r="H51" s="6"/>
      <c r="K51" s="6"/>
      <c r="L51" s="6"/>
      <c r="N51" s="6"/>
      <c r="R51" s="8">
        <v>425336210</v>
      </c>
      <c r="V51" s="8">
        <v>425420881</v>
      </c>
    </row>
    <row r="52" spans="1:22" ht="15">
      <c r="A52" s="1" t="s">
        <v>253</v>
      </c>
      <c r="B52" s="1"/>
      <c r="C52" s="1"/>
      <c r="D52" s="1"/>
      <c r="E52" s="1"/>
      <c r="F52" s="5"/>
      <c r="H52" s="6"/>
      <c r="K52" s="6"/>
      <c r="L52" s="6"/>
      <c r="N52" s="6"/>
      <c r="R52" s="8">
        <v>425336210</v>
      </c>
      <c r="V52" s="8">
        <v>425420881</v>
      </c>
    </row>
    <row r="53" spans="1:22" ht="15">
      <c r="A53" s="5" t="s">
        <v>335</v>
      </c>
      <c r="B53" s="5"/>
      <c r="C53" s="3"/>
      <c r="D53" s="5"/>
      <c r="E53" s="5"/>
      <c r="F53" s="5"/>
      <c r="G53" s="5"/>
      <c r="H53" s="5"/>
      <c r="I53" s="5"/>
      <c r="J53" s="5"/>
      <c r="K53" s="5"/>
      <c r="L53" s="16"/>
      <c r="M53" s="5"/>
      <c r="N53" s="5"/>
      <c r="O53" s="5"/>
      <c r="P53" s="5"/>
      <c r="R53" s="6"/>
      <c r="V53" s="6"/>
    </row>
    <row r="54" spans="1:22" ht="15">
      <c r="A54" t="s">
        <v>255</v>
      </c>
      <c r="C54" s="2"/>
      <c r="L54" s="6"/>
      <c r="R54" s="8">
        <v>12510098</v>
      </c>
      <c r="V54" s="8">
        <v>12510098</v>
      </c>
    </row>
    <row r="55" spans="1:22" ht="15">
      <c r="A55" t="s">
        <v>256</v>
      </c>
      <c r="C55" s="2"/>
      <c r="L55" s="6"/>
      <c r="R55" s="8">
        <v>1010029</v>
      </c>
      <c r="V55" s="8">
        <v>1010662</v>
      </c>
    </row>
    <row r="56" spans="1:22" ht="15">
      <c r="A56" s="5" t="s">
        <v>257</v>
      </c>
      <c r="C56" s="2"/>
      <c r="L56" s="6"/>
      <c r="R56" s="8">
        <v>13520127</v>
      </c>
      <c r="V56" s="8">
        <v>13520760</v>
      </c>
    </row>
    <row r="57" spans="1:22" ht="15">
      <c r="A57" s="5" t="s">
        <v>336</v>
      </c>
      <c r="B57" s="5"/>
      <c r="C57" s="3"/>
      <c r="D57" s="5"/>
      <c r="E57" s="5"/>
      <c r="F57" s="5"/>
      <c r="G57" s="5"/>
      <c r="H57" s="5"/>
      <c r="I57" s="5"/>
      <c r="J57" s="5"/>
      <c r="K57" s="5"/>
      <c r="L57" s="16"/>
      <c r="M57" s="5"/>
      <c r="N57" s="5"/>
      <c r="O57" s="5"/>
      <c r="P57" s="5"/>
      <c r="Q57" s="7">
        <v>438856337</v>
      </c>
      <c r="R57" s="7"/>
      <c r="U57" s="7">
        <v>438941641</v>
      </c>
      <c r="V57" s="7"/>
    </row>
    <row r="58" spans="1:22" ht="15">
      <c r="A58" s="5" t="s">
        <v>337</v>
      </c>
      <c r="B58" s="5"/>
      <c r="C58" s="3"/>
      <c r="D58" s="5"/>
      <c r="E58" s="5"/>
      <c r="F58" s="5"/>
      <c r="G58" s="5"/>
      <c r="H58" s="5"/>
      <c r="I58" s="5"/>
      <c r="J58" s="5"/>
      <c r="K58" s="5"/>
      <c r="L58" s="16"/>
      <c r="M58" s="5"/>
      <c r="N58" s="5"/>
      <c r="O58" s="5"/>
      <c r="P58" s="5"/>
      <c r="R58" s="6"/>
      <c r="V58" s="9">
        <v>-387744237</v>
      </c>
    </row>
    <row r="59" spans="1:22" ht="15">
      <c r="A59" s="5" t="s">
        <v>260</v>
      </c>
      <c r="B59" s="5"/>
      <c r="C59" s="3"/>
      <c r="D59" s="5"/>
      <c r="E59" s="5"/>
      <c r="F59" s="5"/>
      <c r="G59" s="5"/>
      <c r="H59" s="5"/>
      <c r="I59" s="5"/>
      <c r="J59" s="5"/>
      <c r="K59" s="5"/>
      <c r="L59" s="16"/>
      <c r="M59" s="5"/>
      <c r="N59" s="5"/>
      <c r="O59" s="5"/>
      <c r="P59" s="5"/>
      <c r="R59" s="6"/>
      <c r="U59" s="7">
        <v>51197404</v>
      </c>
      <c r="V59" s="7"/>
    </row>
  </sheetData>
  <sheetProtection selectLockedCells="1" selectUnlockedCells="1"/>
  <mergeCells count="17">
    <mergeCell ref="A2:V2"/>
    <mergeCell ref="A3:V3"/>
    <mergeCell ref="A4:V4"/>
    <mergeCell ref="G6:H6"/>
    <mergeCell ref="M6:N6"/>
    <mergeCell ref="Q6:R6"/>
    <mergeCell ref="U6:V6"/>
    <mergeCell ref="A7:E7"/>
    <mergeCell ref="Q9:R9"/>
    <mergeCell ref="U9:V9"/>
    <mergeCell ref="M25:N25"/>
    <mergeCell ref="M30:N30"/>
    <mergeCell ref="M34:N34"/>
    <mergeCell ref="A52:E52"/>
    <mergeCell ref="Q57:R57"/>
    <mergeCell ref="U57:V57"/>
    <mergeCell ref="U59:V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1260</v>
      </c>
      <c r="B2" s="1"/>
      <c r="C2" s="1"/>
      <c r="D2" s="1"/>
      <c r="E2" s="1"/>
      <c r="F2" s="1"/>
    </row>
    <row r="4" spans="1:3" ht="15">
      <c r="A4" s="24" t="s">
        <v>1261</v>
      </c>
      <c r="B4" s="24"/>
      <c r="C4" s="24"/>
    </row>
    <row r="5" spans="1:3" ht="15">
      <c r="A5" t="s">
        <v>1256</v>
      </c>
      <c r="C5" t="s">
        <v>1262</v>
      </c>
    </row>
    <row r="6" spans="1:3" ht="15">
      <c r="A6" t="s">
        <v>1258</v>
      </c>
      <c r="C6" t="s">
        <v>1263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1264</v>
      </c>
      <c r="B2" s="1"/>
      <c r="C2" s="1"/>
      <c r="D2" s="1"/>
      <c r="E2" s="1"/>
      <c r="F2" s="1"/>
    </row>
    <row r="4" spans="1:3" ht="15">
      <c r="A4" s="24" t="s">
        <v>1255</v>
      </c>
      <c r="B4" s="24"/>
      <c r="C4" s="24"/>
    </row>
    <row r="5" spans="1:3" ht="15">
      <c r="A5" t="s">
        <v>1256</v>
      </c>
      <c r="C5" t="s">
        <v>1257</v>
      </c>
    </row>
    <row r="6" spans="1:3" ht="15">
      <c r="A6" t="s">
        <v>1258</v>
      </c>
      <c r="C6" t="s">
        <v>1259</v>
      </c>
    </row>
    <row r="7" spans="1:3" ht="15">
      <c r="A7" t="s">
        <v>1265</v>
      </c>
      <c r="C7" t="s">
        <v>1266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1264</v>
      </c>
      <c r="B2" s="1"/>
      <c r="C2" s="1"/>
      <c r="D2" s="1"/>
      <c r="E2" s="1"/>
      <c r="F2" s="1"/>
    </row>
    <row r="4" spans="1:3" ht="15">
      <c r="A4" s="24" t="s">
        <v>1261</v>
      </c>
      <c r="B4" s="24"/>
      <c r="C4" s="24"/>
    </row>
    <row r="5" spans="1:3" ht="15">
      <c r="A5" t="s">
        <v>1256</v>
      </c>
      <c r="C5" t="s">
        <v>1262</v>
      </c>
    </row>
    <row r="6" spans="1:3" ht="15">
      <c r="A6" t="s">
        <v>1258</v>
      </c>
      <c r="C6" t="s">
        <v>1263</v>
      </c>
    </row>
    <row r="7" spans="1:3" ht="15">
      <c r="A7" t="s">
        <v>1265</v>
      </c>
      <c r="C7" t="s">
        <v>1267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4" t="s">
        <v>51</v>
      </c>
      <c r="B2" s="4"/>
      <c r="C2" s="4"/>
      <c r="D2" s="4"/>
      <c r="E2" s="4"/>
      <c r="F2" s="4"/>
      <c r="G2" s="4"/>
      <c r="H2" s="4"/>
      <c r="I2" s="5"/>
    </row>
    <row r="3" spans="1:9" ht="15">
      <c r="A3" s="4" t="s">
        <v>338</v>
      </c>
      <c r="B3" s="4"/>
      <c r="C3" s="4"/>
      <c r="D3" s="4"/>
      <c r="E3" s="4"/>
      <c r="F3" s="4"/>
      <c r="G3" s="4"/>
      <c r="H3" s="4"/>
      <c r="I3" s="5"/>
    </row>
    <row r="5" spans="1:9" ht="15">
      <c r="A5" s="3"/>
      <c r="B5" s="5"/>
      <c r="C5" s="4" t="s">
        <v>43</v>
      </c>
      <c r="D5" s="4"/>
      <c r="E5" s="5"/>
      <c r="F5" s="5"/>
      <c r="G5" s="4" t="s">
        <v>44</v>
      </c>
      <c r="H5" s="4"/>
      <c r="I5" s="5"/>
    </row>
    <row r="6" spans="1:8" ht="15">
      <c r="A6" s="5" t="s">
        <v>339</v>
      </c>
      <c r="B6" s="5"/>
      <c r="D6" s="6"/>
      <c r="H6" s="6"/>
    </row>
    <row r="7" spans="1:8" ht="15">
      <c r="A7" t="s">
        <v>340</v>
      </c>
      <c r="D7" s="6"/>
      <c r="H7" s="6"/>
    </row>
    <row r="8" spans="1:8" ht="15">
      <c r="A8" t="s">
        <v>341</v>
      </c>
      <c r="C8" s="7">
        <v>488549847</v>
      </c>
      <c r="D8" s="7"/>
      <c r="G8" s="7">
        <v>425420881</v>
      </c>
      <c r="H8" s="7"/>
    </row>
    <row r="9" spans="1:8" ht="15">
      <c r="A9" t="s">
        <v>342</v>
      </c>
      <c r="D9" s="8">
        <v>15294881</v>
      </c>
      <c r="H9" s="8">
        <v>13520760</v>
      </c>
    </row>
    <row r="10" spans="1:8" ht="15">
      <c r="A10" t="s">
        <v>343</v>
      </c>
      <c r="D10" s="8">
        <v>1855545</v>
      </c>
      <c r="H10" s="8">
        <v>1670053</v>
      </c>
    </row>
    <row r="11" spans="1:8" ht="15">
      <c r="A11" t="s">
        <v>344</v>
      </c>
      <c r="D11" s="8">
        <v>996333</v>
      </c>
      <c r="H11" s="8">
        <v>2784477</v>
      </c>
    </row>
    <row r="12" spans="1:8" ht="15">
      <c r="A12" s="5" t="s">
        <v>23</v>
      </c>
      <c r="B12" s="5"/>
      <c r="D12" s="8">
        <v>506696606</v>
      </c>
      <c r="H12" s="8">
        <v>443396171</v>
      </c>
    </row>
    <row r="13" spans="1:8" ht="15">
      <c r="A13" s="5" t="s">
        <v>345</v>
      </c>
      <c r="B13" s="5"/>
      <c r="D13" s="6"/>
      <c r="H13" s="6"/>
    </row>
    <row r="14" spans="1:8" ht="15">
      <c r="A14" t="s">
        <v>346</v>
      </c>
      <c r="D14" s="8">
        <v>308724305</v>
      </c>
      <c r="H14" s="8">
        <v>275285900</v>
      </c>
    </row>
    <row r="15" spans="1:8" ht="15">
      <c r="A15" t="s">
        <v>347</v>
      </c>
      <c r="D15" s="8">
        <v>139650000</v>
      </c>
      <c r="H15" s="8">
        <v>115500000</v>
      </c>
    </row>
    <row r="16" spans="1:8" ht="15">
      <c r="A16" t="s">
        <v>348</v>
      </c>
      <c r="D16" s="8">
        <v>1015468</v>
      </c>
      <c r="H16" s="8">
        <v>1065306</v>
      </c>
    </row>
    <row r="17" spans="1:8" ht="15">
      <c r="A17" t="s">
        <v>349</v>
      </c>
      <c r="D17" s="8">
        <v>176273</v>
      </c>
      <c r="H17" s="8">
        <v>99966</v>
      </c>
    </row>
    <row r="18" spans="1:8" ht="15">
      <c r="A18" t="s">
        <v>350</v>
      </c>
      <c r="D18" s="8">
        <v>22754</v>
      </c>
      <c r="H18" s="8">
        <v>247595</v>
      </c>
    </row>
    <row r="19" spans="1:8" ht="15">
      <c r="A19" s="5" t="s">
        <v>351</v>
      </c>
      <c r="B19" s="5"/>
      <c r="D19" s="8">
        <v>449588800</v>
      </c>
      <c r="H19" s="8">
        <v>392198767</v>
      </c>
    </row>
    <row r="20" spans="1:8" ht="15">
      <c r="A20" t="s">
        <v>352</v>
      </c>
      <c r="B20" s="5"/>
      <c r="D20" s="6" t="s">
        <v>101</v>
      </c>
      <c r="H20" s="6" t="s">
        <v>101</v>
      </c>
    </row>
    <row r="21" spans="1:8" ht="15">
      <c r="A21" s="5" t="s">
        <v>353</v>
      </c>
      <c r="B21" s="5"/>
      <c r="D21" s="8">
        <v>57107806</v>
      </c>
      <c r="H21" s="8">
        <v>51197404</v>
      </c>
    </row>
    <row r="22" spans="1:8" ht="15">
      <c r="A22" s="5" t="s">
        <v>354</v>
      </c>
      <c r="B22" s="5"/>
      <c r="C22" s="7">
        <v>506696606</v>
      </c>
      <c r="D22" s="7"/>
      <c r="G22" s="7">
        <v>443396171</v>
      </c>
      <c r="H22" s="7"/>
    </row>
  </sheetData>
  <sheetProtection selectLockedCells="1" selectUnlockedCells="1"/>
  <mergeCells count="8">
    <mergeCell ref="A2:H2"/>
    <mergeCell ref="A3:H3"/>
    <mergeCell ref="C5:D5"/>
    <mergeCell ref="G5:H5"/>
    <mergeCell ref="C8:D8"/>
    <mergeCell ref="G8:H8"/>
    <mergeCell ref="C22:D22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15">
      <c r="A3" s="4" t="s">
        <v>355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15" customHeight="1">
      <c r="A4" s="3"/>
      <c r="B4" s="5"/>
      <c r="C4" s="13" t="s">
        <v>356</v>
      </c>
      <c r="D4" s="13"/>
      <c r="E4" s="5"/>
      <c r="F4" s="5"/>
      <c r="G4" s="13" t="s">
        <v>357</v>
      </c>
      <c r="H4" s="13"/>
      <c r="I4" s="5"/>
      <c r="J4" s="5"/>
      <c r="K4" s="13" t="s">
        <v>358</v>
      </c>
      <c r="L4" s="13"/>
      <c r="M4" s="5"/>
    </row>
    <row r="5" spans="1:12" ht="15">
      <c r="A5" s="5" t="s">
        <v>359</v>
      </c>
      <c r="B5" s="5"/>
      <c r="D5" s="6"/>
      <c r="F5" s="5"/>
      <c r="H5" s="6"/>
      <c r="J5" s="5"/>
      <c r="L5" s="6"/>
    </row>
    <row r="6" spans="1:12" ht="15">
      <c r="A6" t="s">
        <v>360</v>
      </c>
      <c r="D6" s="6"/>
      <c r="H6" s="6"/>
      <c r="L6" s="6"/>
    </row>
    <row r="7" spans="1:12" ht="15">
      <c r="A7" t="s">
        <v>361</v>
      </c>
      <c r="C7" s="7">
        <v>39288981</v>
      </c>
      <c r="D7" s="7"/>
      <c r="G7" s="7">
        <v>17744486</v>
      </c>
      <c r="H7" s="7"/>
      <c r="K7" s="7">
        <v>1365433</v>
      </c>
      <c r="L7" s="7"/>
    </row>
    <row r="8" spans="1:12" ht="15">
      <c r="A8" t="s">
        <v>362</v>
      </c>
      <c r="D8" s="8">
        <v>785111</v>
      </c>
      <c r="H8" s="8">
        <v>280080</v>
      </c>
      <c r="L8" s="6" t="s">
        <v>101</v>
      </c>
    </row>
    <row r="9" spans="1:12" ht="15">
      <c r="A9" s="5" t="s">
        <v>11</v>
      </c>
      <c r="B9" s="5"/>
      <c r="D9" s="8">
        <v>40074092</v>
      </c>
      <c r="F9" s="5"/>
      <c r="H9" s="8">
        <v>18024566</v>
      </c>
      <c r="J9" s="5"/>
      <c r="L9" s="8">
        <v>1365433</v>
      </c>
    </row>
    <row r="10" spans="1:12" ht="15">
      <c r="A10" s="5" t="s">
        <v>363</v>
      </c>
      <c r="B10" s="5"/>
      <c r="D10" s="6"/>
      <c r="F10" s="5"/>
      <c r="H10" s="6"/>
      <c r="J10" s="5"/>
      <c r="L10" s="6"/>
    </row>
    <row r="11" spans="1:12" ht="15">
      <c r="A11" t="s">
        <v>364</v>
      </c>
      <c r="D11" s="8">
        <v>16487783</v>
      </c>
      <c r="H11" s="8">
        <v>7654035</v>
      </c>
      <c r="L11" s="8">
        <v>442554</v>
      </c>
    </row>
    <row r="12" spans="1:12" ht="15">
      <c r="A12" t="s">
        <v>365</v>
      </c>
      <c r="D12" s="8">
        <v>14247817</v>
      </c>
      <c r="H12" s="8">
        <v>6060468</v>
      </c>
      <c r="L12" s="8">
        <v>585840</v>
      </c>
    </row>
    <row r="13" spans="1:12" ht="15">
      <c r="A13" t="s">
        <v>366</v>
      </c>
      <c r="D13" s="8">
        <v>1150000</v>
      </c>
      <c r="H13" s="8">
        <v>650000</v>
      </c>
      <c r="L13" s="8">
        <v>67528</v>
      </c>
    </row>
    <row r="14" spans="1:12" ht="15">
      <c r="A14" t="s">
        <v>367</v>
      </c>
      <c r="D14" s="8">
        <v>454600</v>
      </c>
      <c r="H14" s="8">
        <v>692736</v>
      </c>
      <c r="L14" s="8">
        <v>148936</v>
      </c>
    </row>
    <row r="15" spans="1:12" ht="15">
      <c r="A15" s="5" t="s">
        <v>12</v>
      </c>
      <c r="B15" s="5"/>
      <c r="D15" s="8">
        <v>32340200</v>
      </c>
      <c r="F15" s="5"/>
      <c r="H15" s="8">
        <v>15057239</v>
      </c>
      <c r="J15" s="5"/>
      <c r="L15" s="8">
        <v>1244858</v>
      </c>
    </row>
    <row r="16" spans="1:12" ht="15">
      <c r="A16" s="5" t="s">
        <v>13</v>
      </c>
      <c r="B16" s="5"/>
      <c r="D16" s="8">
        <v>7733892</v>
      </c>
      <c r="F16" s="5"/>
      <c r="H16" s="8">
        <v>2967327</v>
      </c>
      <c r="J16" s="5"/>
      <c r="L16" s="8">
        <v>120575</v>
      </c>
    </row>
    <row r="17" spans="1:12" ht="15">
      <c r="A17" s="17" t="s">
        <v>368</v>
      </c>
      <c r="B17" s="5"/>
      <c r="D17" s="6"/>
      <c r="F17" s="5"/>
      <c r="H17" s="6"/>
      <c r="J17" s="5"/>
      <c r="L17" s="6"/>
    </row>
    <row r="18" spans="1:12" ht="15">
      <c r="A18" t="s">
        <v>369</v>
      </c>
      <c r="B18" s="5"/>
      <c r="D18" s="9">
        <v>-885069</v>
      </c>
      <c r="F18" s="5"/>
      <c r="H18" s="8">
        <v>111215</v>
      </c>
      <c r="J18" s="5"/>
      <c r="L18" s="8">
        <v>100920</v>
      </c>
    </row>
    <row r="19" spans="1:12" ht="15">
      <c r="A19" t="s">
        <v>370</v>
      </c>
      <c r="B19" s="5"/>
      <c r="D19" s="6"/>
      <c r="F19" s="5"/>
      <c r="H19" s="6"/>
      <c r="J19" s="5"/>
      <c r="L19" s="6"/>
    </row>
    <row r="20" spans="1:12" ht="15">
      <c r="A20" t="s">
        <v>371</v>
      </c>
      <c r="B20" s="5"/>
      <c r="D20" s="9">
        <v>-5976299</v>
      </c>
      <c r="F20" s="5"/>
      <c r="H20" s="9">
        <v>-364201</v>
      </c>
      <c r="J20" s="5"/>
      <c r="L20" s="8">
        <v>449505</v>
      </c>
    </row>
    <row r="21" spans="1:12" ht="15">
      <c r="A21" t="s">
        <v>372</v>
      </c>
      <c r="B21" s="5"/>
      <c r="D21" s="8">
        <v>1887878</v>
      </c>
      <c r="F21" s="5"/>
      <c r="H21" s="8">
        <v>882899</v>
      </c>
      <c r="J21" s="5"/>
      <c r="L21" s="9">
        <v>-70836</v>
      </c>
    </row>
    <row r="22" spans="1:12" ht="15">
      <c r="A22" s="17" t="s">
        <v>373</v>
      </c>
      <c r="B22" s="5"/>
      <c r="D22" s="9">
        <v>-4088421</v>
      </c>
      <c r="F22" s="5"/>
      <c r="H22" s="8">
        <v>518698</v>
      </c>
      <c r="J22" s="5"/>
      <c r="L22" s="8">
        <v>378669</v>
      </c>
    </row>
    <row r="23" spans="1:12" ht="15">
      <c r="A23" s="17" t="s">
        <v>374</v>
      </c>
      <c r="B23" s="5"/>
      <c r="D23" s="9">
        <v>-4973490</v>
      </c>
      <c r="F23" s="5"/>
      <c r="H23" s="8">
        <v>629913</v>
      </c>
      <c r="J23" s="5"/>
      <c r="L23" s="8">
        <v>479589</v>
      </c>
    </row>
    <row r="24" spans="1:12" ht="15">
      <c r="A24" s="5" t="s">
        <v>375</v>
      </c>
      <c r="B24" s="5"/>
      <c r="C24" s="7">
        <v>2760402</v>
      </c>
      <c r="D24" s="7"/>
      <c r="F24" s="5"/>
      <c r="G24" s="7">
        <v>3597240</v>
      </c>
      <c r="H24" s="7"/>
      <c r="J24" s="5"/>
      <c r="K24" s="7">
        <v>600164</v>
      </c>
      <c r="L24" s="7"/>
    </row>
  </sheetData>
  <sheetProtection selectLockedCells="1" selectUnlockedCells="1"/>
  <mergeCells count="11">
    <mergeCell ref="A2:L2"/>
    <mergeCell ref="A3:L3"/>
    <mergeCell ref="C4:D4"/>
    <mergeCell ref="G4:H4"/>
    <mergeCell ref="K4:L4"/>
    <mergeCell ref="C7:D7"/>
    <mergeCell ref="G7:H7"/>
    <mergeCell ref="K7:L7"/>
    <mergeCell ref="C24:D24"/>
    <mergeCell ref="G24:H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376</v>
      </c>
      <c r="B2" s="1"/>
      <c r="C2" s="1"/>
      <c r="D2" s="1"/>
      <c r="E2" s="1"/>
      <c r="F2" s="1"/>
    </row>
    <row r="4" spans="1:21" ht="15">
      <c r="A4" s="2"/>
      <c r="B4" s="5"/>
      <c r="C4" s="4" t="s">
        <v>377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15" customHeight="1">
      <c r="A5" s="3"/>
      <c r="B5" s="5"/>
      <c r="C5" s="4" t="s">
        <v>378</v>
      </c>
      <c r="D5" s="4"/>
      <c r="E5" s="5"/>
      <c r="F5" s="5"/>
      <c r="G5" s="13" t="s">
        <v>379</v>
      </c>
      <c r="H5" s="13"/>
      <c r="I5" s="5"/>
      <c r="J5" s="5"/>
      <c r="K5" s="13" t="s">
        <v>380</v>
      </c>
      <c r="L5" s="13"/>
      <c r="M5" s="5"/>
      <c r="N5" s="5"/>
      <c r="O5" s="13" t="s">
        <v>381</v>
      </c>
      <c r="P5" s="13"/>
      <c r="Q5" s="5"/>
      <c r="R5" s="5"/>
      <c r="S5" s="13" t="s">
        <v>382</v>
      </c>
      <c r="T5" s="13"/>
      <c r="U5" s="5"/>
    </row>
    <row r="6" spans="1:20" ht="15">
      <c r="A6" t="s">
        <v>383</v>
      </c>
      <c r="C6" s="18">
        <v>265.3</v>
      </c>
      <c r="D6" s="18"/>
      <c r="G6" s="12" t="s">
        <v>384</v>
      </c>
      <c r="H6" s="12"/>
      <c r="K6" s="12" t="s">
        <v>384</v>
      </c>
      <c r="L6" s="12"/>
      <c r="O6" s="18">
        <v>265.3</v>
      </c>
      <c r="P6" s="18"/>
      <c r="S6" s="12" t="s">
        <v>384</v>
      </c>
      <c r="T6" s="12"/>
    </row>
    <row r="7" spans="1:20" ht="15">
      <c r="A7" t="s">
        <v>385</v>
      </c>
      <c r="C7" s="18">
        <v>138.6</v>
      </c>
      <c r="D7" s="18"/>
      <c r="H7" s="6" t="s">
        <v>101</v>
      </c>
      <c r="L7" s="10">
        <v>41.6</v>
      </c>
      <c r="P7" s="10">
        <v>97</v>
      </c>
      <c r="S7" s="12" t="s">
        <v>384</v>
      </c>
      <c r="T7" s="12"/>
    </row>
    <row r="8" spans="1:20" ht="15">
      <c r="A8" t="s">
        <v>386</v>
      </c>
      <c r="C8" s="18">
        <v>228</v>
      </c>
      <c r="D8" s="18"/>
      <c r="H8" s="6" t="s">
        <v>101</v>
      </c>
      <c r="L8" s="6" t="s">
        <v>101</v>
      </c>
      <c r="P8" s="6" t="s">
        <v>101</v>
      </c>
      <c r="T8" s="10">
        <v>228</v>
      </c>
    </row>
    <row r="9" spans="1:20" ht="15">
      <c r="A9" s="5" t="s">
        <v>387</v>
      </c>
      <c r="C9" s="18">
        <v>631.9</v>
      </c>
      <c r="D9" s="18"/>
      <c r="G9" s="12" t="s">
        <v>384</v>
      </c>
      <c r="H9" s="12"/>
      <c r="K9" s="18">
        <v>41.6</v>
      </c>
      <c r="L9" s="18"/>
      <c r="O9" s="18">
        <v>362.3</v>
      </c>
      <c r="P9" s="18"/>
      <c r="S9" s="18">
        <v>228</v>
      </c>
      <c r="T9" s="18"/>
    </row>
    <row r="10" spans="1:20" ht="15">
      <c r="A10" t="s">
        <v>388</v>
      </c>
      <c r="D10" s="10">
        <v>9.2</v>
      </c>
      <c r="H10" s="6" t="s">
        <v>101</v>
      </c>
      <c r="L10" s="6" t="s">
        <v>101</v>
      </c>
      <c r="P10" s="6" t="s">
        <v>101</v>
      </c>
      <c r="T10" s="10">
        <v>9.2</v>
      </c>
    </row>
    <row r="11" spans="1:20" ht="15">
      <c r="A11" t="s">
        <v>389</v>
      </c>
      <c r="D11" s="10">
        <v>101.2</v>
      </c>
      <c r="H11" s="6" t="s">
        <v>101</v>
      </c>
      <c r="L11" s="10">
        <v>24.9</v>
      </c>
      <c r="P11" s="10">
        <v>54.8</v>
      </c>
      <c r="T11" s="10">
        <v>21.4</v>
      </c>
    </row>
    <row r="12" spans="1:20" ht="15">
      <c r="A12" s="5" t="s">
        <v>390</v>
      </c>
      <c r="C12" s="18">
        <v>742.3</v>
      </c>
      <c r="D12" s="18"/>
      <c r="G12" s="12" t="s">
        <v>384</v>
      </c>
      <c r="H12" s="12"/>
      <c r="K12" s="18">
        <v>66.5</v>
      </c>
      <c r="L12" s="18"/>
      <c r="O12" s="18">
        <v>417.1</v>
      </c>
      <c r="P12" s="18"/>
      <c r="S12" s="18">
        <v>258.6</v>
      </c>
      <c r="T12" s="18"/>
    </row>
  </sheetData>
  <sheetProtection selectLockedCells="1" selectUnlockedCells="1"/>
  <mergeCells count="25">
    <mergeCell ref="A2:F2"/>
    <mergeCell ref="C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S7:T7"/>
    <mergeCell ref="C8:D8"/>
    <mergeCell ref="C9:D9"/>
    <mergeCell ref="G9:H9"/>
    <mergeCell ref="K9:L9"/>
    <mergeCell ref="O9:P9"/>
    <mergeCell ref="S9:T9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9" ht="15" customHeight="1">
      <c r="A2" s="3" t="s">
        <v>391</v>
      </c>
      <c r="B2" s="5"/>
      <c r="C2" s="13" t="s">
        <v>392</v>
      </c>
      <c r="D2" s="13"/>
      <c r="E2" s="5"/>
      <c r="F2" s="5"/>
      <c r="G2" s="13" t="s">
        <v>393</v>
      </c>
      <c r="H2" s="13"/>
      <c r="I2" s="5"/>
    </row>
    <row r="3" spans="1:8" ht="15">
      <c r="A3" s="2" t="s">
        <v>394</v>
      </c>
      <c r="C3" s="19">
        <v>-5139</v>
      </c>
      <c r="D3" s="19"/>
      <c r="G3" s="20">
        <v>-0.13</v>
      </c>
      <c r="H3" s="20"/>
    </row>
    <row r="4" spans="1:8" ht="15">
      <c r="A4" s="2" t="s">
        <v>395</v>
      </c>
      <c r="C4" s="7">
        <v>5139</v>
      </c>
      <c r="D4" s="7"/>
      <c r="G4" s="18">
        <v>0.13</v>
      </c>
      <c r="H4" s="18"/>
    </row>
    <row r="5" spans="1:8" ht="15">
      <c r="A5" s="2" t="s">
        <v>396</v>
      </c>
      <c r="C5" s="7">
        <v>10279</v>
      </c>
      <c r="D5" s="7"/>
      <c r="G5" s="18">
        <v>0.27</v>
      </c>
      <c r="H5" s="18"/>
    </row>
    <row r="6" spans="1:8" ht="15">
      <c r="A6" s="2" t="s">
        <v>397</v>
      </c>
      <c r="C6" s="7">
        <v>15510</v>
      </c>
      <c r="D6" s="7"/>
      <c r="G6" s="18">
        <v>0.4</v>
      </c>
      <c r="H6" s="18"/>
    </row>
    <row r="7" spans="1:8" ht="15">
      <c r="A7" s="2" t="s">
        <v>398</v>
      </c>
      <c r="C7" s="7">
        <v>20835</v>
      </c>
      <c r="D7" s="7"/>
      <c r="G7" s="18">
        <v>0.54</v>
      </c>
      <c r="H7" s="18"/>
    </row>
  </sheetData>
  <sheetProtection selectLockedCells="1" selectUnlockedCells="1"/>
  <mergeCells count="12">
    <mergeCell ref="C2:D2"/>
    <mergeCell ref="G2:H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2020-01-02T11:34:09Z</dcterms:created>
  <dcterms:modified xsi:type="dcterms:W3CDTF">2020-01-02T11:34:09Z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